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07\Downloads\"/>
    </mc:Choice>
  </mc:AlternateContent>
  <bookViews>
    <workbookView xWindow="-120" yWindow="-120" windowWidth="20730" windowHeight="11040"/>
  </bookViews>
  <sheets>
    <sheet name="報告書" sheetId="6" r:id="rId1"/>
    <sheet name="記録票" sheetId="10" r:id="rId2"/>
  </sheets>
  <definedNames>
    <definedName name="_xlnm.Print_Area" localSheetId="1">記録票!$A$1:$M$44</definedName>
    <definedName name="_xlnm.Print_Area" localSheetId="0">報告書!$A$1:$X$41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6" l="1"/>
  <c r="D39" i="6"/>
  <c r="B41" i="6" l="1"/>
  <c r="K38" i="10"/>
  <c r="S128" i="6"/>
  <c r="U131" i="6"/>
  <c r="U132" i="6"/>
  <c r="U133" i="6"/>
  <c r="U134" i="6"/>
  <c r="V140" i="6"/>
  <c r="X140" i="6" s="1"/>
  <c r="V141" i="6"/>
  <c r="X141" i="6" s="1"/>
  <c r="V142" i="6"/>
  <c r="X142" i="6" s="1"/>
  <c r="V143" i="6"/>
  <c r="X143" i="6" s="1"/>
  <c r="V144" i="6"/>
  <c r="X144" i="6"/>
  <c r="V145" i="6"/>
  <c r="X145" i="6" s="1"/>
  <c r="V146" i="6"/>
  <c r="X146" i="6" s="1"/>
  <c r="V147" i="6"/>
  <c r="X147" i="6" s="1"/>
  <c r="V148" i="6"/>
  <c r="X148" i="6" s="1"/>
  <c r="V149" i="6"/>
  <c r="X149" i="6" s="1"/>
  <c r="V150" i="6"/>
  <c r="X150" i="6" s="1"/>
  <c r="V151" i="6"/>
  <c r="X151" i="6" s="1"/>
  <c r="V152" i="6"/>
  <c r="X152" i="6" s="1"/>
  <c r="V158" i="6"/>
  <c r="X158" i="6" s="1"/>
  <c r="V159" i="6"/>
  <c r="X159" i="6" s="1"/>
  <c r="V160" i="6"/>
  <c r="X160" i="6" s="1"/>
  <c r="V161" i="6"/>
  <c r="X161" i="6"/>
  <c r="V162" i="6"/>
  <c r="X162" i="6"/>
  <c r="V163" i="6"/>
  <c r="X163" i="6" s="1"/>
  <c r="V164" i="6"/>
  <c r="X164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W165" i="6"/>
  <c r="W167" i="6"/>
  <c r="X165" i="6" l="1"/>
  <c r="V165" i="6"/>
  <c r="W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V122" i="6"/>
  <c r="X122" i="6" s="1"/>
  <c r="V121" i="6"/>
  <c r="X121" i="6" s="1"/>
  <c r="V120" i="6"/>
  <c r="X120" i="6" s="1"/>
  <c r="V119" i="6"/>
  <c r="X119" i="6" s="1"/>
  <c r="V118" i="6"/>
  <c r="X118" i="6" s="1"/>
  <c r="V117" i="6"/>
  <c r="X117" i="6" s="1"/>
  <c r="V116" i="6"/>
  <c r="X116" i="6" s="1"/>
  <c r="V110" i="6"/>
  <c r="X110" i="6" s="1"/>
  <c r="V109" i="6"/>
  <c r="X109" i="6" s="1"/>
  <c r="V108" i="6"/>
  <c r="X108" i="6" s="1"/>
  <c r="V107" i="6"/>
  <c r="X107" i="6" s="1"/>
  <c r="V106" i="6"/>
  <c r="X106" i="6" s="1"/>
  <c r="V105" i="6"/>
  <c r="X105" i="6" s="1"/>
  <c r="V104" i="6"/>
  <c r="X104" i="6" s="1"/>
  <c r="V103" i="6"/>
  <c r="X103" i="6" s="1"/>
  <c r="V102" i="6"/>
  <c r="X102" i="6" s="1"/>
  <c r="V101" i="6"/>
  <c r="X101" i="6" s="1"/>
  <c r="V100" i="6"/>
  <c r="X100" i="6" s="1"/>
  <c r="V99" i="6"/>
  <c r="X99" i="6" s="1"/>
  <c r="V98" i="6"/>
  <c r="X98" i="6" s="1"/>
  <c r="U92" i="6"/>
  <c r="U91" i="6"/>
  <c r="U90" i="6"/>
  <c r="U89" i="6"/>
  <c r="U50" i="6"/>
  <c r="U49" i="6"/>
  <c r="U48" i="6"/>
  <c r="W83" i="6"/>
  <c r="W81" i="6"/>
  <c r="V58" i="6"/>
  <c r="X58" i="6" s="1"/>
  <c r="V57" i="6"/>
  <c r="X57" i="6" s="1"/>
  <c r="V80" i="6"/>
  <c r="X80" i="6" s="1"/>
  <c r="V79" i="6"/>
  <c r="X79" i="6" s="1"/>
  <c r="V78" i="6"/>
  <c r="X78" i="6" s="1"/>
  <c r="V77" i="6"/>
  <c r="X77" i="6" s="1"/>
  <c r="V76" i="6"/>
  <c r="X76" i="6" s="1"/>
  <c r="V75" i="6"/>
  <c r="X75" i="6" s="1"/>
  <c r="V74" i="6"/>
  <c r="X74" i="6" s="1"/>
  <c r="V68" i="6"/>
  <c r="X68" i="6" s="1"/>
  <c r="V67" i="6"/>
  <c r="X67" i="6" s="1"/>
  <c r="V66" i="6"/>
  <c r="X66" i="6" s="1"/>
  <c r="V65" i="6"/>
  <c r="X65" i="6" s="1"/>
  <c r="V64" i="6"/>
  <c r="X64" i="6" s="1"/>
  <c r="V63" i="6"/>
  <c r="X63" i="6" s="1"/>
  <c r="V62" i="6"/>
  <c r="X62" i="6" s="1"/>
  <c r="V61" i="6"/>
  <c r="X61" i="6" s="1"/>
  <c r="V60" i="6"/>
  <c r="X60" i="6" s="1"/>
  <c r="V59" i="6"/>
  <c r="X59" i="6" s="1"/>
  <c r="V56" i="6"/>
  <c r="X56" i="6" s="1"/>
  <c r="F39" i="6"/>
  <c r="E39" i="6"/>
  <c r="J39" i="6"/>
  <c r="W39" i="6"/>
  <c r="V15" i="6"/>
  <c r="V16" i="6"/>
  <c r="X16" i="6" s="1"/>
  <c r="V17" i="6"/>
  <c r="X17" i="6" s="1"/>
  <c r="V18" i="6"/>
  <c r="X18" i="6" s="1"/>
  <c r="V19" i="6"/>
  <c r="X19" i="6" s="1"/>
  <c r="V20" i="6"/>
  <c r="X20" i="6" s="1"/>
  <c r="V21" i="6"/>
  <c r="X21" i="6" s="1"/>
  <c r="V22" i="6"/>
  <c r="X22" i="6" s="1"/>
  <c r="V23" i="6"/>
  <c r="X23" i="6" s="1"/>
  <c r="V24" i="6"/>
  <c r="X24" i="6" s="1"/>
  <c r="V25" i="6"/>
  <c r="X25" i="6" s="1"/>
  <c r="V26" i="6"/>
  <c r="X26" i="6" s="1"/>
  <c r="V32" i="6"/>
  <c r="X32" i="6" s="1"/>
  <c r="V33" i="6"/>
  <c r="X33" i="6" s="1"/>
  <c r="V34" i="6"/>
  <c r="X34" i="6" s="1"/>
  <c r="V35" i="6"/>
  <c r="X35" i="6" s="1"/>
  <c r="V36" i="6"/>
  <c r="X36" i="6" s="1"/>
  <c r="V37" i="6"/>
  <c r="X37" i="6" s="1"/>
  <c r="V38" i="6"/>
  <c r="X38" i="6" s="1"/>
  <c r="V14" i="6"/>
  <c r="L81" i="6"/>
  <c r="K81" i="6"/>
  <c r="J81" i="6"/>
  <c r="L39" i="6"/>
  <c r="K39" i="6"/>
  <c r="O81" i="6"/>
  <c r="N81" i="6"/>
  <c r="M81" i="6"/>
  <c r="O39" i="6"/>
  <c r="N39" i="6"/>
  <c r="M39" i="6"/>
  <c r="V123" i="6" l="1"/>
  <c r="X123" i="6"/>
  <c r="X81" i="6"/>
  <c r="V81" i="6"/>
  <c r="V39" i="6"/>
  <c r="K40" i="6"/>
  <c r="L40" i="6"/>
  <c r="N40" i="6"/>
  <c r="M40" i="6"/>
  <c r="J40" i="6"/>
  <c r="O40" i="6"/>
  <c r="F12" i="10"/>
  <c r="G38" i="10" l="1"/>
  <c r="I38" i="10"/>
  <c r="H38" i="10"/>
  <c r="W125" i="6" l="1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1" i="10"/>
  <c r="F10" i="10"/>
  <c r="X14" i="6"/>
  <c r="S86" i="6"/>
  <c r="U47" i="6"/>
  <c r="X15" i="6"/>
  <c r="S44" i="6"/>
  <c r="U81" i="6"/>
  <c r="T81" i="6"/>
  <c r="S81" i="6"/>
  <c r="R81" i="6"/>
  <c r="Q81" i="6"/>
  <c r="P81" i="6"/>
  <c r="I81" i="6"/>
  <c r="H81" i="6"/>
  <c r="G81" i="6"/>
  <c r="F81" i="6"/>
  <c r="F40" i="6" s="1"/>
  <c r="E81" i="6"/>
  <c r="E40" i="6" s="1"/>
  <c r="D81" i="6"/>
  <c r="U39" i="6"/>
  <c r="T39" i="6"/>
  <c r="S39" i="6"/>
  <c r="R39" i="6"/>
  <c r="Q39" i="6"/>
  <c r="P39" i="6"/>
  <c r="I39" i="6"/>
  <c r="H39" i="6"/>
  <c r="H40" i="6" s="1"/>
  <c r="G39" i="6"/>
  <c r="G40" i="6" s="1"/>
  <c r="S40" i="6" l="1"/>
  <c r="X39" i="6"/>
  <c r="W40" i="6"/>
  <c r="Q40" i="6"/>
  <c r="U40" i="6"/>
  <c r="R40" i="6"/>
  <c r="I40" i="6"/>
  <c r="P40" i="6"/>
  <c r="T40" i="6"/>
  <c r="V40" i="6" l="1"/>
  <c r="X40" i="6"/>
  <c r="R41" i="6"/>
</calcChain>
</file>

<file path=xl/sharedStrings.xml><?xml version="1.0" encoding="utf-8"?>
<sst xmlns="http://schemas.openxmlformats.org/spreadsheetml/2006/main" count="177" uniqueCount="60">
  <si>
    <t>様式第４号</t>
    <rPh sb="0" eb="2">
      <t>ヨウシキ</t>
    </rPh>
    <rPh sb="2" eb="3">
      <t>ダイ</t>
    </rPh>
    <rPh sb="4" eb="5">
      <t>ゴウ</t>
    </rPh>
    <phoneticPr fontId="3"/>
  </si>
  <si>
    <t>利用者氏名</t>
    <rPh sb="0" eb="3">
      <t>リヨウシャ</t>
    </rPh>
    <rPh sb="3" eb="5">
      <t>シメイ</t>
    </rPh>
    <phoneticPr fontId="3"/>
  </si>
  <si>
    <t>４時間未満（回数）</t>
    <rPh sb="1" eb="3">
      <t>ジカン</t>
    </rPh>
    <rPh sb="3" eb="5">
      <t>ミマン</t>
    </rPh>
    <rPh sb="6" eb="8">
      <t>カイスウ</t>
    </rPh>
    <phoneticPr fontId="3"/>
  </si>
  <si>
    <t>８～１２時間未満（回数）</t>
    <rPh sb="4" eb="6">
      <t>ジカン</t>
    </rPh>
    <rPh sb="6" eb="8">
      <t>ミマン</t>
    </rPh>
    <rPh sb="9" eb="11">
      <t>カイスウ</t>
    </rPh>
    <phoneticPr fontId="3"/>
  </si>
  <si>
    <t>食事加算（回数）</t>
    <rPh sb="0" eb="2">
      <t>ショクジ</t>
    </rPh>
    <rPh sb="2" eb="4">
      <t>カサン</t>
    </rPh>
    <rPh sb="5" eb="7">
      <t>カイスウ</t>
    </rPh>
    <phoneticPr fontId="3"/>
  </si>
  <si>
    <t>費用の合計</t>
    <rPh sb="0" eb="2">
      <t>ヒヨウ</t>
    </rPh>
    <rPh sb="3" eb="5">
      <t>ゴウケイ</t>
    </rPh>
    <phoneticPr fontId="3"/>
  </si>
  <si>
    <t>委託料</t>
    <rPh sb="0" eb="3">
      <t>イタクリョウ</t>
    </rPh>
    <phoneticPr fontId="3"/>
  </si>
  <si>
    <t>合　　計</t>
    <rPh sb="0" eb="1">
      <t>ゴウ</t>
    </rPh>
    <rPh sb="3" eb="4">
      <t>ケイ</t>
    </rPh>
    <phoneticPr fontId="3"/>
  </si>
  <si>
    <t>利用回数の上限</t>
    <rPh sb="0" eb="2">
      <t>リヨウ</t>
    </rPh>
    <rPh sb="2" eb="4">
      <t>カイスウ</t>
    </rPh>
    <rPh sb="5" eb="7">
      <t>ジョウゲン</t>
    </rPh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</si>
  <si>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</si>
  <si>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日付</t>
    <rPh sb="0" eb="2">
      <t>ヒヅケ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</si>
  <si>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</si>
  <si>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</si>
  <si>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算定時間数</t>
    <rPh sb="0" eb="2">
      <t>サンテイ</t>
    </rPh>
    <rPh sb="2" eb="4">
      <t>ジカン</t>
    </rPh>
    <rPh sb="4" eb="5">
      <t>スウ</t>
    </rPh>
    <phoneticPr fontId="3"/>
  </si>
  <si>
    <t>利用者の区分</t>
    <rPh sb="0" eb="3">
      <t>リヨウシャ</t>
    </rPh>
    <rPh sb="4" eb="6">
      <t>クブン</t>
    </rPh>
    <phoneticPr fontId="3"/>
  </si>
  <si>
    <t>監護する者（家族等）の一時的事情</t>
    <rPh sb="0" eb="2">
      <t>カンゴ</t>
    </rPh>
    <rPh sb="4" eb="5">
      <t>モノ</t>
    </rPh>
    <rPh sb="6" eb="9">
      <t>カゾクトウ</t>
    </rPh>
    <rPh sb="11" eb="14">
      <t>イチジテキ</t>
    </rPh>
    <rPh sb="14" eb="16">
      <t>ジジョウ</t>
    </rPh>
    <phoneticPr fontId="3"/>
  </si>
  <si>
    <t>その他（理由書添付）</t>
    <rPh sb="2" eb="3">
      <t>タ</t>
    </rPh>
    <rPh sb="4" eb="7">
      <t>リユウショ</t>
    </rPh>
    <rPh sb="7" eb="9">
      <t>テンプ</t>
    </rPh>
    <phoneticPr fontId="3"/>
  </si>
  <si>
    <t>延岡市在宅障がい児（者）日中一時支援事業実績記録票</t>
    <rPh sb="0" eb="3">
      <t>ノベオカシ</t>
    </rPh>
    <rPh sb="3" eb="5">
      <t>ザイタク</t>
    </rPh>
    <rPh sb="5" eb="6">
      <t>サワ</t>
    </rPh>
    <rPh sb="8" eb="9">
      <t>ジ</t>
    </rPh>
    <rPh sb="10" eb="11">
      <t>モノ</t>
    </rPh>
    <rPh sb="12" eb="14">
      <t>ニッチュウ</t>
    </rPh>
    <rPh sb="14" eb="16">
      <t>イチジ</t>
    </rPh>
    <rPh sb="16" eb="18">
      <t>シエン</t>
    </rPh>
    <rPh sb="18" eb="20">
      <t>ジギョウ</t>
    </rPh>
    <rPh sb="20" eb="22">
      <t>ジッセキ</t>
    </rPh>
    <rPh sb="22" eb="24">
      <t>キロク</t>
    </rPh>
    <rPh sb="24" eb="25">
      <t>ヒョウ</t>
    </rPh>
    <phoneticPr fontId="3"/>
  </si>
  <si>
    <t>入浴加算（回数）</t>
    <rPh sb="0" eb="2">
      <t>ニュウヨク</t>
    </rPh>
    <rPh sb="2" eb="4">
      <t>カサン</t>
    </rPh>
    <rPh sb="5" eb="7">
      <t>カイスウ</t>
    </rPh>
    <phoneticPr fontId="3"/>
  </si>
  <si>
    <t>送迎加算（回数）</t>
    <rPh sb="0" eb="2">
      <t>ソウゲイ</t>
    </rPh>
    <rPh sb="2" eb="4">
      <t>カサン</t>
    </rPh>
    <rPh sb="5" eb="7">
      <t>カイスウ</t>
    </rPh>
    <phoneticPr fontId="3"/>
  </si>
  <si>
    <t>利用者
負担金</t>
    <rPh sb="0" eb="3">
      <t>リヨウシャ</t>
    </rPh>
    <rPh sb="4" eb="7">
      <t>フタンキン</t>
    </rPh>
    <phoneticPr fontId="3"/>
  </si>
  <si>
    <t xml:space="preserve"> 枚中</t>
    <rPh sb="1" eb="2">
      <t>マイ</t>
    </rPh>
    <rPh sb="2" eb="3">
      <t>チュウ</t>
    </rPh>
    <phoneticPr fontId="3"/>
  </si>
  <si>
    <t>４～８時間
未満(回数）</t>
    <rPh sb="3" eb="5">
      <t>ジカン</t>
    </rPh>
    <rPh sb="6" eb="8">
      <t>ミマン</t>
    </rPh>
    <rPh sb="9" eb="11">
      <t>カイスウ</t>
    </rPh>
    <phoneticPr fontId="3"/>
  </si>
  <si>
    <t>曜日</t>
    <rPh sb="0" eb="2">
      <t>ヨウビ</t>
    </rPh>
    <phoneticPr fontId="3"/>
  </si>
  <si>
    <t>小　　計</t>
    <rPh sb="0" eb="1">
      <t>ショウ</t>
    </rPh>
    <rPh sb="3" eb="4">
      <t>ケイ</t>
    </rPh>
    <phoneticPr fontId="3"/>
  </si>
  <si>
    <t>合　　　　計</t>
    <rPh sb="0" eb="1">
      <t>ゴウ</t>
    </rPh>
    <rPh sb="5" eb="6">
      <t>ケイ</t>
    </rPh>
    <phoneticPr fontId="3"/>
  </si>
  <si>
    <t>監護する者（家族等）の就労</t>
    <rPh sb="0" eb="2">
      <t>カンゴ</t>
    </rPh>
    <rPh sb="4" eb="5">
      <t>モノ</t>
    </rPh>
    <rPh sb="6" eb="8">
      <t>カゾク</t>
    </rPh>
    <rPh sb="8" eb="9">
      <t>トウ</t>
    </rPh>
    <rPh sb="11" eb="13">
      <t>シュウロウ</t>
    </rPh>
    <phoneticPr fontId="3"/>
  </si>
  <si>
    <t>監護する者（家族等）の病気・冠婚葬祭</t>
    <rPh sb="0" eb="2">
      <t>カンゴ</t>
    </rPh>
    <rPh sb="4" eb="5">
      <t>モノ</t>
    </rPh>
    <rPh sb="6" eb="8">
      <t>カゾク</t>
    </rPh>
    <rPh sb="8" eb="9">
      <t>トウ</t>
    </rPh>
    <rPh sb="11" eb="13">
      <t>ビョウキ</t>
    </rPh>
    <rPh sb="14" eb="16">
      <t>カンコン</t>
    </rPh>
    <rPh sb="16" eb="18">
      <t>ソウサイ</t>
    </rPh>
    <phoneticPr fontId="3"/>
  </si>
  <si>
    <t>延岡市在宅障がい児（者）日中一時支援事業実施状況報告書</t>
    <rPh sb="0" eb="3">
      <t>ノベオカシ</t>
    </rPh>
    <rPh sb="3" eb="5">
      <t>ザイタク</t>
    </rPh>
    <rPh sb="5" eb="6">
      <t>サワ</t>
    </rPh>
    <rPh sb="8" eb="9">
      <t>ジ</t>
    </rPh>
    <rPh sb="10" eb="11">
      <t>モノ</t>
    </rPh>
    <rPh sb="12" eb="14">
      <t>ニッチュウ</t>
    </rPh>
    <rPh sb="14" eb="16">
      <t>イチジ</t>
    </rPh>
    <rPh sb="16" eb="18">
      <t>シエン</t>
    </rPh>
    <rPh sb="18" eb="20">
      <t>ジギョウ</t>
    </rPh>
    <rPh sb="20" eb="22">
      <t>ジッシ</t>
    </rPh>
    <rPh sb="22" eb="24">
      <t>ジョウキョウ</t>
    </rPh>
    <rPh sb="24" eb="27">
      <t>ホウコクショ</t>
    </rPh>
    <phoneticPr fontId="3"/>
  </si>
  <si>
    <t>区分</t>
    <rPh sb="0" eb="1">
      <t>ク</t>
    </rPh>
    <rPh sb="1" eb="2">
      <t>ブン</t>
    </rPh>
    <phoneticPr fontId="3"/>
  </si>
  <si>
    <t>区 分　１</t>
    <rPh sb="0" eb="1">
      <t>ク</t>
    </rPh>
    <rPh sb="2" eb="3">
      <t>ブン</t>
    </rPh>
    <phoneticPr fontId="3"/>
  </si>
  <si>
    <t>区 分　２</t>
    <rPh sb="0" eb="1">
      <t>ク</t>
    </rPh>
    <rPh sb="2" eb="3">
      <t>ブン</t>
    </rPh>
    <phoneticPr fontId="3"/>
  </si>
  <si>
    <t>区 分　３</t>
    <rPh sb="0" eb="1">
      <t>ク</t>
    </rPh>
    <rPh sb="2" eb="3">
      <t>ブン</t>
    </rPh>
    <phoneticPr fontId="3"/>
  </si>
  <si>
    <t>上記のとおり確認しました。</t>
    <rPh sb="0" eb="2">
      <t>ジョウキ</t>
    </rPh>
    <rPh sb="6" eb="8">
      <t>カクニン</t>
    </rPh>
    <phoneticPr fontId="3"/>
  </si>
  <si>
    <t>実施事業所住所：</t>
    <rPh sb="0" eb="2">
      <t>ジッシ</t>
    </rPh>
    <rPh sb="2" eb="5">
      <t>ジギョウショ</t>
    </rPh>
    <rPh sb="5" eb="7">
      <t>ジュウショ</t>
    </rPh>
    <phoneticPr fontId="3"/>
  </si>
  <si>
    <t>実施事業所名：</t>
    <rPh sb="0" eb="2">
      <t>ジッシ</t>
    </rPh>
    <rPh sb="2" eb="5">
      <t>ジギョウショ</t>
    </rPh>
    <rPh sb="5" eb="6">
      <t>メイ</t>
    </rPh>
    <phoneticPr fontId="3"/>
  </si>
  <si>
    <t>※自　署：18歳未満は保護者</t>
    <rPh sb="1" eb="2">
      <t>ジ</t>
    </rPh>
    <rPh sb="3" eb="4">
      <t>ショ</t>
    </rPh>
    <rPh sb="7" eb="10">
      <t>サイミマン</t>
    </rPh>
    <rPh sb="11" eb="14">
      <t>ホゴシャ</t>
    </rPh>
    <phoneticPr fontId="3"/>
  </si>
  <si>
    <t>利用者負担
徴 収 金</t>
    <rPh sb="0" eb="3">
      <t>リヨウシャ</t>
    </rPh>
    <rPh sb="3" eb="4">
      <t>フ</t>
    </rPh>
    <rPh sb="4" eb="5">
      <t>ニナ</t>
    </rPh>
    <rPh sb="6" eb="7">
      <t>チョウ</t>
    </rPh>
    <rPh sb="8" eb="9">
      <t>オサム</t>
    </rPh>
    <rPh sb="10" eb="11">
      <t>キン</t>
    </rPh>
    <phoneticPr fontId="3"/>
  </si>
  <si>
    <t>【利用理由】</t>
    <rPh sb="1" eb="3">
      <t>リヨウ</t>
    </rPh>
    <rPh sb="3" eb="5">
      <t>リユウ</t>
    </rPh>
    <phoneticPr fontId="3"/>
  </si>
  <si>
    <t>名</t>
    <rPh sb="0" eb="1">
      <t>メイ</t>
    </rPh>
    <phoneticPr fontId="3"/>
  </si>
  <si>
    <t>回</t>
    <rPh sb="0" eb="1">
      <t>カイ</t>
    </rPh>
    <phoneticPr fontId="3"/>
  </si>
  <si>
    <t>【担 当 者】</t>
    <rPh sb="1" eb="2">
      <t>タン</t>
    </rPh>
    <rPh sb="3" eb="4">
      <t>トウ</t>
    </rPh>
    <rPh sb="5" eb="6">
      <t>シャ</t>
    </rPh>
    <phoneticPr fontId="3"/>
  </si>
  <si>
    <t>【連 絡 先】</t>
    <rPh sb="1" eb="2">
      <t>レン</t>
    </rPh>
    <rPh sb="3" eb="4">
      <t>ラク</t>
    </rPh>
    <rPh sb="5" eb="6">
      <t>サキ</t>
    </rPh>
    <phoneticPr fontId="3"/>
  </si>
  <si>
    <t>長期休暇時</t>
    <rPh sb="0" eb="4">
      <t>チョウキキュウカ</t>
    </rPh>
    <rPh sb="4" eb="5">
      <t>トキ</t>
    </rPh>
    <phoneticPr fontId="3"/>
  </si>
  <si>
    <t>【実施事業所名】</t>
    <rPh sb="1" eb="3">
      <t>ジッシ</t>
    </rPh>
    <rPh sb="3" eb="6">
      <t>ジギョウショ</t>
    </rPh>
    <rPh sb="6" eb="7">
      <t>メイ</t>
    </rPh>
    <phoneticPr fontId="3"/>
  </si>
  <si>
    <r>
      <rPr>
        <sz val="9"/>
        <rFont val="ＭＳ Ｐ明朝"/>
        <family val="1"/>
        <charset val="128"/>
      </rPr>
      <t>利用者</t>
    </r>
    <r>
      <rPr>
        <u/>
        <sz val="9"/>
        <rFont val="ＭＳ Ｐ明朝"/>
        <family val="1"/>
        <charset val="128"/>
      </rPr>
      <t xml:space="preserve">
確認印
</t>
    </r>
    <r>
      <rPr>
        <sz val="9"/>
        <rFont val="ＭＳ Ｐ明朝"/>
        <family val="1"/>
        <charset val="128"/>
      </rPr>
      <t>又は</t>
    </r>
    <r>
      <rPr>
        <u/>
        <sz val="9"/>
        <rFont val="ＭＳ Ｐ明朝"/>
        <family val="1"/>
        <charset val="128"/>
      </rPr>
      <t xml:space="preserve">
自　署</t>
    </r>
    <rPh sb="4" eb="7">
      <t>カクニンイン</t>
    </rPh>
    <phoneticPr fontId="3"/>
  </si>
  <si>
    <t>食事加算
（回数）</t>
    <rPh sb="0" eb="2">
      <t>ショクジ</t>
    </rPh>
    <rPh sb="2" eb="4">
      <t>カサン</t>
    </rPh>
    <rPh sb="6" eb="8">
      <t>カイスウ</t>
    </rPh>
    <phoneticPr fontId="3"/>
  </si>
  <si>
    <t>入浴加算
（回数）</t>
    <phoneticPr fontId="3"/>
  </si>
  <si>
    <t>送迎加算
（回数）</t>
    <phoneticPr fontId="3"/>
  </si>
  <si>
    <t>備　　考：</t>
    <rPh sb="0" eb="1">
      <t>ビ</t>
    </rPh>
    <rPh sb="3" eb="4">
      <t>コウ</t>
    </rPh>
    <phoneticPr fontId="3"/>
  </si>
  <si>
    <r>
      <rPr>
        <b/>
        <i/>
        <sz val="11"/>
        <rFont val="ＭＳ Ｐ明朝"/>
        <family val="1"/>
        <charset val="128"/>
      </rPr>
      <t xml:space="preserve">1 </t>
    </r>
    <r>
      <rPr>
        <i/>
        <sz val="11"/>
        <rFont val="ＭＳ Ｐ明朝"/>
        <family val="1"/>
        <charset val="128"/>
      </rPr>
      <t>枚目</t>
    </r>
    <rPh sb="2" eb="3">
      <t>マイ</t>
    </rPh>
    <rPh sb="3" eb="4">
      <t>メ</t>
    </rPh>
    <phoneticPr fontId="3"/>
  </si>
  <si>
    <r>
      <rPr>
        <b/>
        <i/>
        <sz val="11"/>
        <rFont val="ＭＳ Ｐ明朝"/>
        <family val="1"/>
        <charset val="128"/>
      </rPr>
      <t>２</t>
    </r>
    <r>
      <rPr>
        <i/>
        <sz val="11"/>
        <rFont val="ＭＳ Ｐ明朝"/>
        <family val="1"/>
        <charset val="128"/>
      </rPr>
      <t>枚目</t>
    </r>
    <rPh sb="1" eb="2">
      <t>マイ</t>
    </rPh>
    <rPh sb="2" eb="3">
      <t>メ</t>
    </rPh>
    <phoneticPr fontId="3"/>
  </si>
  <si>
    <r>
      <rPr>
        <b/>
        <i/>
        <sz val="11"/>
        <rFont val="ＭＳ Ｐ明朝"/>
        <family val="1"/>
        <charset val="128"/>
      </rPr>
      <t>４</t>
    </r>
    <r>
      <rPr>
        <i/>
        <sz val="11"/>
        <rFont val="ＭＳ Ｐ明朝"/>
        <family val="1"/>
        <charset val="128"/>
      </rPr>
      <t>枚目</t>
    </r>
    <rPh sb="1" eb="2">
      <t>マイ</t>
    </rPh>
    <rPh sb="2" eb="3">
      <t>メ</t>
    </rPh>
    <phoneticPr fontId="3"/>
  </si>
  <si>
    <r>
      <rPr>
        <b/>
        <i/>
        <sz val="11"/>
        <rFont val="ＭＳ Ｐ明朝"/>
        <family val="1"/>
        <charset val="128"/>
      </rPr>
      <t>３</t>
    </r>
    <r>
      <rPr>
        <i/>
        <sz val="11"/>
        <rFont val="ＭＳ Ｐ明朝"/>
        <family val="1"/>
        <charset val="128"/>
      </rPr>
      <t>枚目</t>
    </r>
    <rPh sb="1" eb="2">
      <t>マイ</t>
    </rPh>
    <rPh sb="2" eb="3">
      <t>メ</t>
    </rPh>
    <phoneticPr fontId="3"/>
  </si>
  <si>
    <t>備　　　考</t>
    <rPh sb="0" eb="1">
      <t>ビ</t>
    </rPh>
    <rPh sb="4" eb="5">
      <t>コウ</t>
    </rPh>
    <phoneticPr fontId="3"/>
  </si>
  <si>
    <t>利 用
理 由</t>
    <phoneticPr fontId="3"/>
  </si>
  <si>
    <t>令和　 年　 月実績</t>
    <rPh sb="0" eb="2">
      <t>レイワ</t>
    </rPh>
    <rPh sb="4" eb="5">
      <t>ネン</t>
    </rPh>
    <rPh sb="7" eb="8">
      <t>ガツ</t>
    </rPh>
    <rPh sb="8" eb="10">
      <t>ジッセキ</t>
    </rPh>
    <phoneticPr fontId="3"/>
  </si>
  <si>
    <t>延岡市在宅障がい児（者）日中一時支援事業実施状況報告書（　令和　 　 年　 　 月 ）</t>
    <rPh sb="0" eb="3">
      <t>ノベオカシ</t>
    </rPh>
    <rPh sb="3" eb="5">
      <t>ザイタク</t>
    </rPh>
    <rPh sb="5" eb="6">
      <t>サワ</t>
    </rPh>
    <rPh sb="8" eb="9">
      <t>ジ</t>
    </rPh>
    <rPh sb="10" eb="11">
      <t>モノ</t>
    </rPh>
    <rPh sb="12" eb="14">
      <t>ニッチュウ</t>
    </rPh>
    <rPh sb="14" eb="16">
      <t>イチジ</t>
    </rPh>
    <rPh sb="16" eb="18">
      <t>シエン</t>
    </rPh>
    <rPh sb="18" eb="20">
      <t>ジギョウ</t>
    </rPh>
    <rPh sb="20" eb="22">
      <t>ジッシ</t>
    </rPh>
    <rPh sb="22" eb="24">
      <t>ジョウキョウ</t>
    </rPh>
    <rPh sb="24" eb="27">
      <t>ホウコクショ</t>
    </rPh>
    <phoneticPr fontId="3"/>
  </si>
  <si>
    <t>重症心身障がい児（者）</t>
    <rPh sb="0" eb="2">
      <t>ジュウショウ</t>
    </rPh>
    <rPh sb="2" eb="4">
      <t>シンシン</t>
    </rPh>
    <rPh sb="4" eb="5">
      <t>ショウ</t>
    </rPh>
    <rPh sb="7" eb="8">
      <t>ジ</t>
    </rPh>
    <rPh sb="9" eb="10">
      <t>シャ</t>
    </rPh>
    <phoneticPr fontId="3"/>
  </si>
  <si>
    <t>医療的ケア児（者）</t>
    <rPh sb="0" eb="3">
      <t>イリョウテキ</t>
    </rPh>
    <rPh sb="5" eb="6">
      <t>ジ</t>
    </rPh>
    <rPh sb="7" eb="8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</si>
</sst>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h:mm;@"/>
    <numFmt numFmtId="178" formatCode="0;\-0;;@"/>
    <numFmt numFmtId="179" formatCode="#,##0;\-0;;@"/>
    <numFmt numFmtId="180" formatCode="#,##0;\-0;0;@"/>
    <numFmt numFmtId="181" formatCode="#,##0&quot;円&quot;;\-0&quot;円&quot;;0&quot;円&quot;;@&quot;円&quot;"/>
    <numFmt numFmtId="182" formatCode="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ゴシック"/>
      <family val="3"/>
      <charset val="128"/>
    </font>
    <font>
      <i/>
      <sz val="11"/>
      <name val="ＭＳ Ｐ明朝"/>
      <family val="1"/>
      <charset val="128"/>
    </font>
    <font>
      <sz val="11"/>
      <color theme="1" tint="0.34998626667073579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 tint="0.34998626667073579"/>
      <name val="ＭＳ Ｐゴシック"/>
      <family val="3"/>
      <charset val="128"/>
    </font>
    <font>
      <i/>
      <sz val="9"/>
      <color theme="1" tint="0.34998626667073579"/>
      <name val="ＭＳ Ｐゴシック"/>
      <family val="3"/>
      <charset val="128"/>
    </font>
    <font>
      <i/>
      <sz val="9"/>
      <color theme="1" tint="0.499984740745262"/>
      <name val="ＭＳ Ｐゴシック"/>
      <family val="3"/>
      <charset val="128"/>
    </font>
    <font>
      <i/>
      <sz val="9"/>
      <color theme="1" tint="0.499984740745262"/>
      <name val="ＭＳ ゴシック"/>
      <family val="3"/>
      <charset val="128"/>
    </font>
    <font>
      <b/>
      <i/>
      <sz val="11"/>
      <name val="ＭＳ Ｐ明朝"/>
      <family val="1"/>
      <charset val="128"/>
    </font>
    <font>
      <sz val="13"/>
      <name val="ＭＳ Ｐゴシック"/>
      <family val="3"/>
      <charset val="128"/>
    </font>
    <font>
      <i/>
      <sz val="13"/>
      <name val="ＭＳ 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28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9" fontId="12" fillId="0" borderId="47" xfId="0" applyNumberFormat="1" applyFont="1" applyBorder="1">
      <alignment vertical="center"/>
    </xf>
    <xf numFmtId="179" fontId="12" fillId="0" borderId="9" xfId="0" applyNumberFormat="1" applyFont="1" applyBorder="1">
      <alignment vertical="center"/>
    </xf>
    <xf numFmtId="179" fontId="12" fillId="0" borderId="49" xfId="0" applyNumberFormat="1" applyFont="1" applyBorder="1">
      <alignment vertical="center"/>
    </xf>
    <xf numFmtId="179" fontId="12" fillId="0" borderId="50" xfId="0" applyNumberFormat="1" applyFont="1" applyBorder="1">
      <alignment vertical="center"/>
    </xf>
    <xf numFmtId="178" fontId="13" fillId="0" borderId="51" xfId="0" applyNumberFormat="1" applyFont="1" applyBorder="1" applyAlignment="1">
      <alignment horizontal="center" vertical="center"/>
    </xf>
    <xf numFmtId="178" fontId="13" fillId="0" borderId="29" xfId="0" applyNumberFormat="1" applyFont="1" applyBorder="1" applyAlignment="1">
      <alignment horizontal="center" vertical="center"/>
    </xf>
    <xf numFmtId="178" fontId="13" fillId="0" borderId="52" xfId="0" applyNumberFormat="1" applyFont="1" applyBorder="1" applyAlignment="1">
      <alignment horizontal="center" vertical="center"/>
    </xf>
    <xf numFmtId="180" fontId="13" fillId="0" borderId="51" xfId="0" applyNumberFormat="1" applyFont="1" applyBorder="1">
      <alignment vertical="center"/>
    </xf>
    <xf numFmtId="180" fontId="13" fillId="0" borderId="29" xfId="0" applyNumberFormat="1" applyFont="1" applyBorder="1">
      <alignment vertical="center"/>
    </xf>
    <xf numFmtId="180" fontId="13" fillId="0" borderId="52" xfId="0" applyNumberFormat="1" applyFont="1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48" xfId="0" applyFont="1" applyBorder="1" applyAlignment="1" applyProtection="1">
      <alignment vertical="center" shrinkToFit="1"/>
      <protection locked="0"/>
    </xf>
    <xf numFmtId="0" fontId="12" fillId="0" borderId="47" xfId="0" applyFont="1" applyBorder="1" applyAlignment="1" applyProtection="1">
      <alignment vertical="center" shrinkToFit="1"/>
      <protection locked="0"/>
    </xf>
    <xf numFmtId="0" fontId="12" fillId="0" borderId="49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7" fontId="7" fillId="0" borderId="43" xfId="0" applyNumberFormat="1" applyFont="1" applyBorder="1" applyAlignment="1" applyProtection="1">
      <alignment horizontal="right" vertical="center" indent="1"/>
      <protection locked="0"/>
    </xf>
    <xf numFmtId="180" fontId="7" fillId="0" borderId="15" xfId="0" applyNumberFormat="1" applyFont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right" vertical="center" indent="1"/>
      <protection locked="0"/>
    </xf>
    <xf numFmtId="180" fontId="7" fillId="0" borderId="2" xfId="0" applyNumberFormat="1" applyFont="1" applyBorder="1" applyAlignment="1" applyProtection="1">
      <alignment horizontal="right" vertical="center" indent="1"/>
      <protection locked="0"/>
    </xf>
    <xf numFmtId="0" fontId="7" fillId="0" borderId="8" xfId="0" applyFont="1" applyBorder="1" applyAlignment="1" applyProtection="1">
      <alignment horizontal="right" vertical="center" indent="1"/>
      <protection locked="0"/>
    </xf>
    <xf numFmtId="20" fontId="7" fillId="0" borderId="8" xfId="0" applyNumberFormat="1" applyFont="1" applyBorder="1" applyAlignment="1" applyProtection="1">
      <alignment horizontal="right" vertical="center" inden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20" fontId="7" fillId="0" borderId="10" xfId="0" applyNumberFormat="1" applyFont="1" applyBorder="1" applyAlignment="1" applyProtection="1">
      <alignment horizontal="right" vertical="center" indent="1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180" fontId="7" fillId="0" borderId="39" xfId="0" applyNumberFormat="1" applyFont="1" applyBorder="1" applyAlignment="1">
      <alignment horizontal="right" vertical="center" indent="1"/>
    </xf>
    <xf numFmtId="0" fontId="7" fillId="0" borderId="6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77" fontId="7" fillId="0" borderId="14" xfId="0" applyNumberFormat="1" applyFont="1" applyBorder="1" applyAlignment="1">
      <alignment horizontal="right" vertical="center" indent="1"/>
    </xf>
    <xf numFmtId="177" fontId="7" fillId="0" borderId="7" xfId="0" applyNumberFormat="1" applyFont="1" applyBorder="1" applyAlignment="1">
      <alignment horizontal="right" vertical="center" indent="1"/>
    </xf>
    <xf numFmtId="177" fontId="7" fillId="0" borderId="13" xfId="0" applyNumberFormat="1" applyFont="1" applyBorder="1" applyAlignment="1" applyProtection="1">
      <alignment horizontal="right" vertical="center" indent="1"/>
      <protection locked="0"/>
    </xf>
    <xf numFmtId="177" fontId="7" fillId="0" borderId="16" xfId="0" applyNumberFormat="1" applyFont="1" applyBorder="1" applyAlignment="1" applyProtection="1">
      <alignment horizontal="right" vertical="center" indent="1"/>
      <protection locked="0"/>
    </xf>
    <xf numFmtId="0" fontId="7" fillId="0" borderId="16" xfId="0" applyFont="1" applyBorder="1" applyAlignment="1" applyProtection="1">
      <alignment horizontal="right" vertical="center" indent="1"/>
      <protection locked="0"/>
    </xf>
    <xf numFmtId="20" fontId="7" fillId="0" borderId="16" xfId="0" applyNumberFormat="1" applyFont="1" applyBorder="1" applyAlignment="1" applyProtection="1">
      <alignment horizontal="right" vertical="center" indent="1"/>
      <protection locked="0"/>
    </xf>
    <xf numFmtId="20" fontId="7" fillId="0" borderId="23" xfId="0" applyNumberFormat="1" applyFont="1" applyBorder="1" applyAlignment="1" applyProtection="1">
      <alignment horizontal="right" vertical="center" indent="1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5" fillId="0" borderId="0" xfId="0" applyFont="1">
      <alignment vertical="center"/>
    </xf>
    <xf numFmtId="0" fontId="9" fillId="0" borderId="0" xfId="0" applyFont="1" applyAlignment="1">
      <alignment vertical="center" wrapText="1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80" fontId="7" fillId="0" borderId="15" xfId="0" applyNumberFormat="1" applyFont="1" applyBorder="1" applyAlignment="1" applyProtection="1">
      <alignment horizontal="center" vertical="center"/>
      <protection locked="0"/>
    </xf>
    <xf numFmtId="180" fontId="7" fillId="0" borderId="2" xfId="0" applyNumberFormat="1" applyFont="1" applyBorder="1" applyAlignment="1" applyProtection="1">
      <alignment horizontal="center" vertical="center"/>
      <protection locked="0"/>
    </xf>
    <xf numFmtId="180" fontId="7" fillId="0" borderId="4" xfId="0" applyNumberFormat="1" applyFont="1" applyBorder="1" applyAlignment="1" applyProtection="1">
      <alignment horizontal="center" vertical="center"/>
      <protection locked="0"/>
    </xf>
    <xf numFmtId="182" fontId="7" fillId="0" borderId="3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4" fillId="0" borderId="56" xfId="0" applyFont="1" applyBorder="1" applyProtection="1">
      <alignment vertical="center"/>
      <protection locked="0"/>
    </xf>
    <xf numFmtId="0" fontId="17" fillId="0" borderId="14" xfId="0" applyFont="1" applyBorder="1">
      <alignment vertical="center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176" fontId="12" fillId="0" borderId="48" xfId="0" applyNumberFormat="1" applyFont="1" applyBorder="1" applyAlignment="1" applyProtection="1">
      <alignment horizontal="center" vertical="center"/>
      <protection locked="0"/>
    </xf>
    <xf numFmtId="176" fontId="12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42" xfId="0" applyNumberFormat="1" applyFont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/>
      <protection locked="0"/>
    </xf>
    <xf numFmtId="176" fontId="12" fillId="0" borderId="48" xfId="0" applyNumberFormat="1" applyFont="1" applyBorder="1">
      <alignment vertical="center"/>
    </xf>
    <xf numFmtId="176" fontId="12" fillId="0" borderId="13" xfId="0" applyNumberFormat="1" applyFont="1" applyBorder="1" applyProtection="1">
      <alignment vertical="center"/>
      <protection locked="0"/>
    </xf>
    <xf numFmtId="176" fontId="12" fillId="0" borderId="42" xfId="0" applyNumberFormat="1" applyFont="1" applyBorder="1">
      <alignment vertical="center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176" fontId="12" fillId="0" borderId="47" xfId="0" applyNumberFormat="1" applyFont="1" applyBorder="1" applyAlignment="1" applyProtection="1">
      <alignment horizontal="center" vertical="center"/>
      <protection locked="0"/>
    </xf>
    <xf numFmtId="176" fontId="12" fillId="0" borderId="16" xfId="0" applyNumberFormat="1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 applyProtection="1">
      <alignment horizontal="center" vertical="center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176" fontId="12" fillId="0" borderId="47" xfId="0" applyNumberFormat="1" applyFont="1" applyBorder="1">
      <alignment vertical="center"/>
    </xf>
    <xf numFmtId="176" fontId="12" fillId="0" borderId="16" xfId="0" applyNumberFormat="1" applyFont="1" applyBorder="1" applyProtection="1">
      <alignment vertical="center"/>
      <protection locked="0"/>
    </xf>
    <xf numFmtId="176" fontId="12" fillId="0" borderId="9" xfId="0" applyNumberFormat="1" applyFont="1" applyBorder="1">
      <alignment vertical="center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176" fontId="12" fillId="0" borderId="49" xfId="0" applyNumberFormat="1" applyFont="1" applyBorder="1" applyAlignment="1" applyProtection="1">
      <alignment horizontal="center" vertical="center"/>
      <protection locked="0"/>
    </xf>
    <xf numFmtId="176" fontId="12" fillId="0" borderId="23" xfId="0" applyNumberFormat="1" applyFont="1" applyBorder="1" applyAlignment="1" applyProtection="1">
      <alignment horizontal="center" vertical="center"/>
      <protection locked="0"/>
    </xf>
    <xf numFmtId="176" fontId="12" fillId="0" borderId="50" xfId="0" applyNumberFormat="1" applyFont="1" applyBorder="1" applyAlignment="1" applyProtection="1">
      <alignment horizontal="center" vertical="center"/>
      <protection locked="0"/>
    </xf>
    <xf numFmtId="176" fontId="12" fillId="0" borderId="58" xfId="0" applyNumberFormat="1" applyFont="1" applyBorder="1" applyAlignment="1" applyProtection="1">
      <alignment horizontal="center" vertical="center"/>
      <protection locked="0"/>
    </xf>
    <xf numFmtId="176" fontId="12" fillId="0" borderId="49" xfId="0" applyNumberFormat="1" applyFont="1" applyBorder="1">
      <alignment vertical="center"/>
    </xf>
    <xf numFmtId="176" fontId="12" fillId="0" borderId="23" xfId="0" applyNumberFormat="1" applyFont="1" applyBorder="1" applyProtection="1">
      <alignment vertical="center"/>
      <protection locked="0"/>
    </xf>
    <xf numFmtId="176" fontId="12" fillId="0" borderId="50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176" fontId="26" fillId="0" borderId="60" xfId="0" applyNumberFormat="1" applyFont="1" applyBorder="1" applyAlignment="1">
      <alignment horizontal="center" vertical="center"/>
    </xf>
    <xf numFmtId="176" fontId="26" fillId="0" borderId="26" xfId="0" applyNumberFormat="1" applyFont="1" applyBorder="1" applyAlignment="1">
      <alignment horizontal="center" vertical="center"/>
    </xf>
    <xf numFmtId="176" fontId="26" fillId="0" borderId="44" xfId="0" applyNumberFormat="1" applyFont="1" applyBorder="1" applyAlignment="1">
      <alignment horizontal="center" vertical="center"/>
    </xf>
    <xf numFmtId="176" fontId="26" fillId="0" borderId="45" xfId="0" applyNumberFormat="1" applyFont="1" applyBorder="1" applyAlignment="1">
      <alignment horizontal="center" vertical="center"/>
    </xf>
    <xf numFmtId="176" fontId="26" fillId="0" borderId="60" xfId="0" applyNumberFormat="1" applyFont="1" applyBorder="1">
      <alignment vertical="center"/>
    </xf>
    <xf numFmtId="176" fontId="26" fillId="0" borderId="26" xfId="0" applyNumberFormat="1" applyFont="1" applyBorder="1">
      <alignment vertical="center"/>
    </xf>
    <xf numFmtId="176" fontId="26" fillId="0" borderId="61" xfId="0" applyNumberFormat="1" applyFont="1" applyBorder="1">
      <alignment vertical="center"/>
    </xf>
    <xf numFmtId="0" fontId="25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0" fontId="24" fillId="0" borderId="35" xfId="0" applyFont="1" applyBorder="1">
      <alignment vertical="center"/>
    </xf>
    <xf numFmtId="0" fontId="17" fillId="0" borderId="7" xfId="0" applyFont="1" applyBorder="1">
      <alignment vertical="center"/>
    </xf>
    <xf numFmtId="178" fontId="13" fillId="2" borderId="47" xfId="0" applyNumberFormat="1" applyFont="1" applyFill="1" applyBorder="1" applyAlignment="1">
      <alignment horizontal="right" vertical="center"/>
    </xf>
    <xf numFmtId="178" fontId="13" fillId="2" borderId="16" xfId="0" applyNumberFormat="1" applyFont="1" applyFill="1" applyBorder="1" applyAlignment="1">
      <alignment horizontal="right" vertical="center"/>
    </xf>
    <xf numFmtId="178" fontId="13" fillId="2" borderId="9" xfId="0" applyNumberFormat="1" applyFont="1" applyFill="1" applyBorder="1" applyAlignment="1">
      <alignment horizontal="right" vertical="center"/>
    </xf>
    <xf numFmtId="180" fontId="13" fillId="2" borderId="47" xfId="0" applyNumberFormat="1" applyFont="1" applyFill="1" applyBorder="1">
      <alignment vertical="center"/>
    </xf>
    <xf numFmtId="180" fontId="13" fillId="2" borderId="16" xfId="0" applyNumberFormat="1" applyFont="1" applyFill="1" applyBorder="1">
      <alignment vertical="center"/>
    </xf>
    <xf numFmtId="180" fontId="13" fillId="2" borderId="9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178" fontId="17" fillId="0" borderId="0" xfId="0" applyNumberFormat="1" applyFont="1">
      <alignment vertical="center"/>
    </xf>
    <xf numFmtId="176" fontId="13" fillId="0" borderId="51" xfId="0" applyNumberFormat="1" applyFont="1" applyBorder="1" applyAlignment="1">
      <alignment horizontal="center" vertical="center"/>
    </xf>
    <xf numFmtId="176" fontId="13" fillId="0" borderId="29" xfId="0" applyNumberFormat="1" applyFont="1" applyBorder="1" applyAlignment="1">
      <alignment horizontal="center" vertical="center"/>
    </xf>
    <xf numFmtId="176" fontId="13" fillId="0" borderId="52" xfId="0" applyNumberFormat="1" applyFont="1" applyBorder="1" applyAlignment="1">
      <alignment horizontal="center" vertical="center"/>
    </xf>
    <xf numFmtId="176" fontId="13" fillId="0" borderId="59" xfId="0" applyNumberFormat="1" applyFont="1" applyBorder="1" applyAlignment="1">
      <alignment horizontal="center" vertical="center"/>
    </xf>
    <xf numFmtId="176" fontId="13" fillId="0" borderId="51" xfId="0" applyNumberFormat="1" applyFont="1" applyBorder="1">
      <alignment vertical="center"/>
    </xf>
    <xf numFmtId="176" fontId="13" fillId="0" borderId="29" xfId="0" applyNumberFormat="1" applyFont="1" applyBorder="1">
      <alignment vertical="center"/>
    </xf>
    <xf numFmtId="176" fontId="13" fillId="0" borderId="52" xfId="0" applyNumberFormat="1" applyFont="1" applyBorder="1">
      <alignment vertical="center"/>
    </xf>
    <xf numFmtId="180" fontId="12" fillId="0" borderId="13" xfId="0" applyNumberFormat="1" applyFont="1" applyBorder="1" applyProtection="1">
      <alignment vertical="center"/>
      <protection locked="0"/>
    </xf>
    <xf numFmtId="180" fontId="12" fillId="0" borderId="16" xfId="0" applyNumberFormat="1" applyFont="1" applyBorder="1" applyProtection="1">
      <alignment vertical="center"/>
      <protection locked="0"/>
    </xf>
    <xf numFmtId="180" fontId="12" fillId="0" borderId="23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81" fontId="0" fillId="0" borderId="48" xfId="0" applyNumberFormat="1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181" fontId="0" fillId="0" borderId="42" xfId="0" applyNumberFormat="1" applyBorder="1" applyAlignment="1">
      <alignment horizontal="center" vertical="center"/>
    </xf>
    <xf numFmtId="181" fontId="0" fillId="0" borderId="4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8" fontId="0" fillId="0" borderId="0" xfId="0" applyNumberFormat="1" applyAlignment="1">
      <alignment horizontal="left" vertical="center" shrinkToFit="1"/>
    </xf>
    <xf numFmtId="0" fontId="0" fillId="0" borderId="5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8" fontId="27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181" fontId="7" fillId="0" borderId="7" xfId="0" applyNumberFormat="1" applyFont="1" applyBorder="1" applyAlignment="1" applyProtection="1">
      <alignment horizontal="center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 shrinkToFit="1"/>
    </xf>
    <xf numFmtId="0" fontId="13" fillId="0" borderId="3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13" fillId="2" borderId="4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 indent="1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43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47" xfId="0" applyFont="1" applyBorder="1" applyAlignment="1">
      <alignment horizontal="distributed" vertical="center" indent="1"/>
    </xf>
    <xf numFmtId="0" fontId="7" fillId="0" borderId="7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標準" xfId="0" builtinId="0"/>
  </cellStyles>
  <dxfs count="2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showZeros="0" tabSelected="1" view="pageBreakPreview" zoomScale="70" zoomScaleNormal="100" zoomScaleSheetLayoutView="70" workbookViewId="0">
      <selection activeCell="Y13" sqref="Y13"/>
    </sheetView>
  </sheetViews>
  <sheetFormatPr defaultRowHeight="14.25" x14ac:dyDescent="0.15"/>
  <cols>
    <col min="1" max="1" width="3.75" style="81" bestFit="1" customWidth="1"/>
    <col min="2" max="2" width="17" style="1" customWidth="1"/>
    <col min="3" max="3" width="5.625" style="1" customWidth="1"/>
    <col min="4" max="18" width="8.75" style="1" customWidth="1"/>
    <col min="19" max="21" width="8.125" style="1" customWidth="1"/>
    <col min="22" max="22" width="11.125" style="1" customWidth="1"/>
    <col min="23" max="23" width="9.125" style="1" customWidth="1"/>
    <col min="24" max="24" width="11.125" style="1" customWidth="1"/>
    <col min="25" max="25" width="38.875" style="1" bestFit="1" customWidth="1"/>
    <col min="26" max="26" width="11" style="1" customWidth="1"/>
    <col min="27" max="27" width="13.5" style="1" customWidth="1"/>
    <col min="28" max="31" width="8.875" style="1" customWidth="1"/>
  </cols>
  <sheetData>
    <row r="1" spans="1:32" x14ac:dyDescent="0.15">
      <c r="B1" s="1" t="s">
        <v>0</v>
      </c>
    </row>
    <row r="2" spans="1:32" ht="26.25" customHeight="1" x14ac:dyDescent="0.15">
      <c r="B2"/>
      <c r="C2"/>
      <c r="E2" s="158" t="s">
        <v>57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95"/>
      <c r="T2" s="195"/>
      <c r="U2" s="195"/>
      <c r="V2" s="195"/>
      <c r="AF2" s="1"/>
    </row>
    <row r="3" spans="1:32" ht="6" customHeight="1" x14ac:dyDescent="0.1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15"/>
      <c r="U3" s="159"/>
      <c r="V3" s="159"/>
      <c r="W3" s="159"/>
      <c r="X3" s="159"/>
      <c r="Y3"/>
      <c r="Z3"/>
      <c r="AA3"/>
      <c r="AB3"/>
      <c r="AC3"/>
      <c r="AD3"/>
      <c r="AE3"/>
    </row>
    <row r="4" spans="1:32" s="1" customFormat="1" ht="17.100000000000001" customHeight="1" x14ac:dyDescent="0.15">
      <c r="A4" s="81"/>
      <c r="S4" s="15" t="s">
        <v>34</v>
      </c>
      <c r="T4" s="196"/>
      <c r="U4" s="196"/>
      <c r="V4" s="196"/>
      <c r="W4" s="196"/>
      <c r="X4" s="196"/>
    </row>
    <row r="5" spans="1:32" s="1" customFormat="1" ht="17.100000000000001" customHeight="1" x14ac:dyDescent="0.15">
      <c r="A5" s="81"/>
      <c r="T5" s="196"/>
      <c r="U5" s="196"/>
      <c r="V5" s="196"/>
      <c r="W5" s="196"/>
      <c r="X5" s="196"/>
    </row>
    <row r="6" spans="1:32" s="1" customFormat="1" ht="17.100000000000001" customHeight="1" x14ac:dyDescent="0.15">
      <c r="A6" s="81"/>
      <c r="S6" s="15" t="s">
        <v>35</v>
      </c>
      <c r="T6" s="196"/>
      <c r="U6" s="196"/>
      <c r="V6" s="196"/>
      <c r="W6" s="196"/>
      <c r="X6" s="196"/>
    </row>
    <row r="7" spans="1:32" ht="17.100000000000001" customHeight="1" x14ac:dyDescent="0.1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196"/>
      <c r="U7" s="196"/>
      <c r="V7" s="196"/>
      <c r="W7" s="196"/>
      <c r="X7" s="196"/>
      <c r="Y7"/>
      <c r="Z7"/>
      <c r="AA7"/>
      <c r="AB7"/>
      <c r="AC7"/>
      <c r="AD7"/>
      <c r="AE7"/>
    </row>
    <row r="8" spans="1:32" ht="6" customHeight="1" x14ac:dyDescent="0.1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 s="15"/>
      <c r="U8" s="159"/>
      <c r="V8" s="159"/>
      <c r="W8" s="159"/>
      <c r="X8" s="159"/>
      <c r="Y8"/>
      <c r="Z8"/>
      <c r="AA8"/>
      <c r="AB8"/>
      <c r="AC8"/>
      <c r="AD8"/>
      <c r="AE8"/>
    </row>
    <row r="9" spans="1:32" ht="17.100000000000001" customHeight="1" x14ac:dyDescent="0.1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 s="15" t="s">
        <v>41</v>
      </c>
      <c r="V9" s="199"/>
      <c r="W9" s="199"/>
      <c r="X9" s="199"/>
      <c r="Y9"/>
      <c r="Z9"/>
      <c r="AA9"/>
      <c r="AB9"/>
      <c r="AC9"/>
      <c r="AD9"/>
      <c r="AE9"/>
    </row>
    <row r="10" spans="1:32" ht="17.100000000000001" customHeight="1" x14ac:dyDescent="0.15">
      <c r="B10"/>
      <c r="C10"/>
      <c r="D10" s="198" t="s">
        <v>30</v>
      </c>
      <c r="E10" s="198"/>
      <c r="F10" s="198"/>
      <c r="G10" s="198" t="s">
        <v>31</v>
      </c>
      <c r="H10" s="198"/>
      <c r="I10" s="198"/>
      <c r="J10" s="198" t="s">
        <v>32</v>
      </c>
      <c r="K10" s="198"/>
      <c r="L10" s="198"/>
      <c r="M10" s="198" t="s">
        <v>58</v>
      </c>
      <c r="N10" s="198"/>
      <c r="O10" s="198"/>
      <c r="P10" s="167" t="s">
        <v>59</v>
      </c>
      <c r="Q10" s="167"/>
      <c r="R10" s="167"/>
      <c r="S10"/>
      <c r="T10"/>
      <c r="U10" s="15" t="s">
        <v>42</v>
      </c>
      <c r="V10" s="199"/>
      <c r="W10" s="199"/>
      <c r="X10" s="199"/>
      <c r="Y10"/>
      <c r="Z10"/>
      <c r="AA10"/>
      <c r="AB10"/>
      <c r="AC10"/>
      <c r="AD10"/>
      <c r="AE10"/>
    </row>
    <row r="11" spans="1:32" ht="8.25" customHeight="1" x14ac:dyDescent="0.15"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67"/>
      <c r="Q11" s="167"/>
      <c r="R11" s="167"/>
      <c r="S11" s="78"/>
      <c r="T11" s="78"/>
      <c r="U11" s="78"/>
      <c r="V11" s="78"/>
      <c r="W11" s="78"/>
      <c r="X11" s="78"/>
      <c r="Y11" s="4"/>
      <c r="AC11"/>
      <c r="AD11"/>
      <c r="AE11"/>
    </row>
    <row r="12" spans="1:32" ht="26.25" customHeight="1" x14ac:dyDescent="0.15">
      <c r="B12" s="173" t="s">
        <v>1</v>
      </c>
      <c r="C12" s="175" t="s">
        <v>29</v>
      </c>
      <c r="D12" s="12" t="s">
        <v>2</v>
      </c>
      <c r="E12" s="6" t="s">
        <v>22</v>
      </c>
      <c r="F12" s="13" t="s">
        <v>3</v>
      </c>
      <c r="G12" s="12" t="s">
        <v>2</v>
      </c>
      <c r="H12" s="6" t="s">
        <v>22</v>
      </c>
      <c r="I12" s="13" t="s">
        <v>3</v>
      </c>
      <c r="J12" s="12" t="s">
        <v>2</v>
      </c>
      <c r="K12" s="6" t="s">
        <v>22</v>
      </c>
      <c r="L12" s="13" t="s">
        <v>3</v>
      </c>
      <c r="M12" s="12" t="s">
        <v>2</v>
      </c>
      <c r="N12" s="6" t="s">
        <v>22</v>
      </c>
      <c r="O12" s="13" t="s">
        <v>3</v>
      </c>
      <c r="P12" s="12" t="s">
        <v>2</v>
      </c>
      <c r="Q12" s="6" t="s">
        <v>22</v>
      </c>
      <c r="R12" s="13" t="s">
        <v>3</v>
      </c>
      <c r="S12" s="14" t="s">
        <v>4</v>
      </c>
      <c r="T12" s="10" t="s">
        <v>18</v>
      </c>
      <c r="U12" s="11" t="s">
        <v>19</v>
      </c>
      <c r="V12" s="177" t="s">
        <v>5</v>
      </c>
      <c r="W12" s="178" t="s">
        <v>20</v>
      </c>
      <c r="X12" s="180" t="s">
        <v>6</v>
      </c>
      <c r="AC12"/>
      <c r="AD12"/>
      <c r="AE12"/>
    </row>
    <row r="13" spans="1:32" ht="16.5" customHeight="1" x14ac:dyDescent="0.15">
      <c r="B13" s="174"/>
      <c r="C13" s="176"/>
      <c r="D13" s="163">
        <v>1200</v>
      </c>
      <c r="E13" s="164">
        <v>2400</v>
      </c>
      <c r="F13" s="165">
        <v>3600</v>
      </c>
      <c r="G13" s="163">
        <v>1590</v>
      </c>
      <c r="H13" s="164">
        <v>3180</v>
      </c>
      <c r="I13" s="165">
        <v>4770</v>
      </c>
      <c r="J13" s="163">
        <v>1890</v>
      </c>
      <c r="K13" s="164">
        <v>3780</v>
      </c>
      <c r="L13" s="165">
        <v>5670</v>
      </c>
      <c r="M13" s="163">
        <v>4800</v>
      </c>
      <c r="N13" s="164">
        <v>9700</v>
      </c>
      <c r="O13" s="165">
        <v>14600</v>
      </c>
      <c r="P13" s="163">
        <v>6000</v>
      </c>
      <c r="Q13" s="164">
        <v>12000</v>
      </c>
      <c r="R13" s="165">
        <v>18000</v>
      </c>
      <c r="S13" s="166">
        <v>420</v>
      </c>
      <c r="T13" s="164">
        <v>400</v>
      </c>
      <c r="U13" s="165">
        <v>540</v>
      </c>
      <c r="V13" s="177"/>
      <c r="W13" s="179"/>
      <c r="X13" s="181"/>
      <c r="AC13"/>
      <c r="AD13"/>
      <c r="AE13"/>
    </row>
    <row r="14" spans="1:32" ht="24.95" customHeight="1" x14ac:dyDescent="0.15">
      <c r="A14" s="96">
        <v>1</v>
      </c>
      <c r="B14" s="28"/>
      <c r="C14" s="101"/>
      <c r="D14" s="102"/>
      <c r="E14" s="103"/>
      <c r="F14" s="104"/>
      <c r="G14" s="102"/>
      <c r="H14" s="103"/>
      <c r="I14" s="104"/>
      <c r="J14" s="102"/>
      <c r="K14" s="103"/>
      <c r="L14" s="104"/>
      <c r="M14" s="102"/>
      <c r="N14" s="103"/>
      <c r="O14" s="104"/>
      <c r="P14" s="102"/>
      <c r="Q14" s="103"/>
      <c r="R14" s="104"/>
      <c r="S14" s="105"/>
      <c r="T14" s="103"/>
      <c r="U14" s="104"/>
      <c r="V14" s="106">
        <f>($D$13*D14)+($E$13*E14)+($F$13*F14)+($G$13*G14)+($H$13*H14)+($I$13*I14)+($J$13*J14)+($K$13*K14)+($L$13*L14)+($M$13*M14)+($N$13*N14)+($O$13*O14)+($P$13*P14)+($Q$13*Q14)+($R$13*R14)+($S$13*S14)+($T$13*T14)+($U$13*U14)</f>
        <v>0</v>
      </c>
      <c r="W14" s="107"/>
      <c r="X14" s="108">
        <f>V14-W14</f>
        <v>0</v>
      </c>
      <c r="Y14"/>
      <c r="Z14"/>
      <c r="AA14"/>
      <c r="AB14"/>
      <c r="AC14"/>
      <c r="AD14"/>
      <c r="AE14"/>
    </row>
    <row r="15" spans="1:32" ht="24.95" customHeight="1" x14ac:dyDescent="0.15">
      <c r="A15" s="96">
        <v>2</v>
      </c>
      <c r="B15" s="29"/>
      <c r="C15" s="109"/>
      <c r="D15" s="110"/>
      <c r="E15" s="111"/>
      <c r="F15" s="112"/>
      <c r="G15" s="110"/>
      <c r="H15" s="111"/>
      <c r="I15" s="112"/>
      <c r="J15" s="110"/>
      <c r="K15" s="111"/>
      <c r="L15" s="112"/>
      <c r="M15" s="110"/>
      <c r="N15" s="111"/>
      <c r="O15" s="112"/>
      <c r="P15" s="110"/>
      <c r="Q15" s="111"/>
      <c r="R15" s="112"/>
      <c r="S15" s="113"/>
      <c r="T15" s="111"/>
      <c r="U15" s="112"/>
      <c r="V15" s="114">
        <f t="shared" ref="V15:V38" si="0">($D$13*D15)+($E$13*E15)+($F$13*F15)+($G$13*G15)+($H$13*H15)+($I$13*I15)+($J$13*J15)+($K$13*K15)+($L$13*L15)+($M$13*M15)+($N$13*N15)+($O$13*O15)+($P$13*P15)+($Q$13*Q15)+($R$13*R15)+($S$13*S15)+($T$13*T15)+($U$13*U15)</f>
        <v>0</v>
      </c>
      <c r="W15" s="115"/>
      <c r="X15" s="116">
        <f t="shared" ref="X15:X37" si="1">V15-W15</f>
        <v>0</v>
      </c>
      <c r="Y15"/>
      <c r="Z15"/>
      <c r="AA15"/>
      <c r="AB15"/>
      <c r="AC15"/>
      <c r="AD15"/>
      <c r="AE15"/>
    </row>
    <row r="16" spans="1:32" ht="24.95" customHeight="1" x14ac:dyDescent="0.15">
      <c r="A16" s="96">
        <v>3</v>
      </c>
      <c r="B16" s="29"/>
      <c r="C16" s="109"/>
      <c r="D16" s="110"/>
      <c r="E16" s="111"/>
      <c r="F16" s="112"/>
      <c r="G16" s="110"/>
      <c r="H16" s="111"/>
      <c r="I16" s="112"/>
      <c r="J16" s="110"/>
      <c r="K16" s="111"/>
      <c r="L16" s="112"/>
      <c r="M16" s="110"/>
      <c r="N16" s="111"/>
      <c r="O16" s="112"/>
      <c r="P16" s="110"/>
      <c r="Q16" s="111"/>
      <c r="R16" s="112"/>
      <c r="S16" s="113"/>
      <c r="T16" s="111"/>
      <c r="U16" s="112"/>
      <c r="V16" s="114">
        <f t="shared" si="0"/>
        <v>0</v>
      </c>
      <c r="W16" s="115"/>
      <c r="X16" s="116">
        <f t="shared" si="1"/>
        <v>0</v>
      </c>
      <c r="Y16"/>
      <c r="Z16"/>
      <c r="AA16"/>
      <c r="AB16"/>
      <c r="AC16"/>
      <c r="AD16"/>
      <c r="AE16"/>
    </row>
    <row r="17" spans="1:31" ht="24.95" customHeight="1" x14ac:dyDescent="0.15">
      <c r="A17" s="96">
        <v>4</v>
      </c>
      <c r="B17" s="29"/>
      <c r="C17" s="109"/>
      <c r="D17" s="110"/>
      <c r="E17" s="111"/>
      <c r="F17" s="112"/>
      <c r="G17" s="110"/>
      <c r="H17" s="111"/>
      <c r="I17" s="112"/>
      <c r="J17" s="110"/>
      <c r="K17" s="111"/>
      <c r="L17" s="112"/>
      <c r="M17" s="110"/>
      <c r="N17" s="111"/>
      <c r="O17" s="112"/>
      <c r="P17" s="110"/>
      <c r="Q17" s="111"/>
      <c r="R17" s="112"/>
      <c r="S17" s="113"/>
      <c r="T17" s="111"/>
      <c r="U17" s="112"/>
      <c r="V17" s="114">
        <f t="shared" si="0"/>
        <v>0</v>
      </c>
      <c r="W17" s="115"/>
      <c r="X17" s="116">
        <f t="shared" si="1"/>
        <v>0</v>
      </c>
      <c r="Y17"/>
      <c r="Z17"/>
      <c r="AA17"/>
      <c r="AB17"/>
      <c r="AC17"/>
      <c r="AD17"/>
      <c r="AE17"/>
    </row>
    <row r="18" spans="1:31" ht="24.95" customHeight="1" x14ac:dyDescent="0.15">
      <c r="A18" s="96">
        <v>5</v>
      </c>
      <c r="B18" s="29"/>
      <c r="C18" s="109"/>
      <c r="D18" s="110"/>
      <c r="E18" s="111"/>
      <c r="F18" s="112"/>
      <c r="G18" s="110"/>
      <c r="H18" s="111"/>
      <c r="I18" s="112"/>
      <c r="J18" s="110"/>
      <c r="K18" s="111"/>
      <c r="L18" s="112"/>
      <c r="M18" s="110"/>
      <c r="N18" s="111"/>
      <c r="O18" s="112"/>
      <c r="P18" s="110"/>
      <c r="Q18" s="111"/>
      <c r="R18" s="112"/>
      <c r="S18" s="113"/>
      <c r="T18" s="111"/>
      <c r="U18" s="112"/>
      <c r="V18" s="114">
        <f t="shared" si="0"/>
        <v>0</v>
      </c>
      <c r="W18" s="115"/>
      <c r="X18" s="116">
        <f t="shared" si="1"/>
        <v>0</v>
      </c>
      <c r="Y18"/>
      <c r="Z18"/>
      <c r="AA18"/>
      <c r="AB18"/>
      <c r="AC18"/>
      <c r="AD18"/>
      <c r="AE18"/>
    </row>
    <row r="19" spans="1:31" ht="24.95" customHeight="1" x14ac:dyDescent="0.15">
      <c r="A19" s="96">
        <v>6</v>
      </c>
      <c r="B19" s="29"/>
      <c r="C19" s="109"/>
      <c r="D19" s="110"/>
      <c r="E19" s="111"/>
      <c r="F19" s="112"/>
      <c r="G19" s="110"/>
      <c r="H19" s="111"/>
      <c r="I19" s="112"/>
      <c r="J19" s="110"/>
      <c r="K19" s="111"/>
      <c r="L19" s="112"/>
      <c r="M19" s="110"/>
      <c r="N19" s="111"/>
      <c r="O19" s="112"/>
      <c r="P19" s="110"/>
      <c r="Q19" s="111"/>
      <c r="R19" s="112"/>
      <c r="S19" s="113"/>
      <c r="T19" s="111"/>
      <c r="U19" s="112"/>
      <c r="V19" s="114">
        <f t="shared" si="0"/>
        <v>0</v>
      </c>
      <c r="W19" s="115"/>
      <c r="X19" s="116">
        <f t="shared" si="1"/>
        <v>0</v>
      </c>
      <c r="Y19"/>
      <c r="Z19"/>
      <c r="AA19"/>
      <c r="AB19"/>
      <c r="AC19"/>
      <c r="AD19"/>
      <c r="AE19"/>
    </row>
    <row r="20" spans="1:31" ht="24.95" customHeight="1" x14ac:dyDescent="0.15">
      <c r="A20" s="96">
        <v>7</v>
      </c>
      <c r="B20" s="29"/>
      <c r="C20" s="109"/>
      <c r="D20" s="110"/>
      <c r="E20" s="111"/>
      <c r="F20" s="112"/>
      <c r="G20" s="110"/>
      <c r="H20" s="111"/>
      <c r="I20" s="112"/>
      <c r="J20" s="110"/>
      <c r="K20" s="111"/>
      <c r="L20" s="112"/>
      <c r="M20" s="110"/>
      <c r="N20" s="111"/>
      <c r="O20" s="112"/>
      <c r="P20" s="110"/>
      <c r="Q20" s="111"/>
      <c r="R20" s="112"/>
      <c r="S20" s="113"/>
      <c r="T20" s="111"/>
      <c r="U20" s="112"/>
      <c r="V20" s="114">
        <f t="shared" si="0"/>
        <v>0</v>
      </c>
      <c r="W20" s="115"/>
      <c r="X20" s="116">
        <f t="shared" si="1"/>
        <v>0</v>
      </c>
      <c r="Y20"/>
      <c r="Z20"/>
      <c r="AA20"/>
      <c r="AB20"/>
      <c r="AC20"/>
      <c r="AD20"/>
      <c r="AE20"/>
    </row>
    <row r="21" spans="1:31" ht="24.95" customHeight="1" x14ac:dyDescent="0.15">
      <c r="A21" s="96">
        <v>8</v>
      </c>
      <c r="B21" s="29"/>
      <c r="C21" s="109"/>
      <c r="D21" s="110"/>
      <c r="E21" s="111"/>
      <c r="F21" s="112"/>
      <c r="G21" s="110"/>
      <c r="H21" s="111"/>
      <c r="I21" s="112"/>
      <c r="J21" s="110"/>
      <c r="K21" s="111"/>
      <c r="L21" s="112"/>
      <c r="M21" s="110"/>
      <c r="N21" s="111"/>
      <c r="O21" s="112"/>
      <c r="P21" s="110"/>
      <c r="Q21" s="111"/>
      <c r="R21" s="112"/>
      <c r="S21" s="113"/>
      <c r="T21" s="111"/>
      <c r="U21" s="112"/>
      <c r="V21" s="114">
        <f t="shared" si="0"/>
        <v>0</v>
      </c>
      <c r="W21" s="115"/>
      <c r="X21" s="116">
        <f t="shared" si="1"/>
        <v>0</v>
      </c>
      <c r="Y21"/>
      <c r="Z21"/>
      <c r="AA21"/>
      <c r="AB21"/>
      <c r="AC21"/>
      <c r="AD21"/>
      <c r="AE21"/>
    </row>
    <row r="22" spans="1:31" ht="24.95" customHeight="1" x14ac:dyDescent="0.15">
      <c r="A22" s="96">
        <v>9</v>
      </c>
      <c r="B22" s="29"/>
      <c r="C22" s="109"/>
      <c r="D22" s="110"/>
      <c r="E22" s="111"/>
      <c r="F22" s="112"/>
      <c r="G22" s="110"/>
      <c r="H22" s="111"/>
      <c r="I22" s="112"/>
      <c r="J22" s="110"/>
      <c r="K22" s="111"/>
      <c r="L22" s="112"/>
      <c r="M22" s="110"/>
      <c r="N22" s="111"/>
      <c r="O22" s="112"/>
      <c r="P22" s="110"/>
      <c r="Q22" s="111"/>
      <c r="R22" s="112"/>
      <c r="S22" s="113"/>
      <c r="T22" s="111"/>
      <c r="U22" s="112"/>
      <c r="V22" s="114">
        <f t="shared" si="0"/>
        <v>0</v>
      </c>
      <c r="W22" s="115"/>
      <c r="X22" s="116">
        <f t="shared" si="1"/>
        <v>0</v>
      </c>
      <c r="Y22"/>
      <c r="Z22"/>
      <c r="AA22"/>
      <c r="AB22"/>
      <c r="AC22"/>
      <c r="AD22"/>
      <c r="AE22"/>
    </row>
    <row r="23" spans="1:31" ht="24.95" customHeight="1" x14ac:dyDescent="0.15">
      <c r="A23" s="96">
        <v>10</v>
      </c>
      <c r="B23" s="29"/>
      <c r="C23" s="109"/>
      <c r="D23" s="110"/>
      <c r="E23" s="111"/>
      <c r="F23" s="112"/>
      <c r="G23" s="110"/>
      <c r="H23" s="111"/>
      <c r="I23" s="112"/>
      <c r="J23" s="110"/>
      <c r="K23" s="111"/>
      <c r="L23" s="112"/>
      <c r="M23" s="110"/>
      <c r="N23" s="111"/>
      <c r="O23" s="112"/>
      <c r="P23" s="110"/>
      <c r="Q23" s="111"/>
      <c r="R23" s="112"/>
      <c r="S23" s="113"/>
      <c r="T23" s="111"/>
      <c r="U23" s="112"/>
      <c r="V23" s="114">
        <f t="shared" si="0"/>
        <v>0</v>
      </c>
      <c r="W23" s="115"/>
      <c r="X23" s="116">
        <f t="shared" si="1"/>
        <v>0</v>
      </c>
      <c r="Y23"/>
      <c r="Z23"/>
      <c r="AA23"/>
      <c r="AB23"/>
      <c r="AC23"/>
      <c r="AD23"/>
      <c r="AE23"/>
    </row>
    <row r="24" spans="1:31" ht="24.95" customHeight="1" x14ac:dyDescent="0.15">
      <c r="A24" s="96">
        <v>11</v>
      </c>
      <c r="B24" s="29"/>
      <c r="C24" s="109"/>
      <c r="D24" s="110"/>
      <c r="E24" s="111"/>
      <c r="F24" s="112"/>
      <c r="G24" s="110"/>
      <c r="H24" s="111"/>
      <c r="I24" s="112"/>
      <c r="J24" s="110"/>
      <c r="K24" s="111"/>
      <c r="L24" s="112"/>
      <c r="M24" s="110"/>
      <c r="N24" s="111"/>
      <c r="O24" s="112"/>
      <c r="P24" s="110"/>
      <c r="Q24" s="111"/>
      <c r="R24" s="112"/>
      <c r="S24" s="113"/>
      <c r="T24" s="111"/>
      <c r="U24" s="112"/>
      <c r="V24" s="114">
        <f t="shared" si="0"/>
        <v>0</v>
      </c>
      <c r="W24" s="115"/>
      <c r="X24" s="116">
        <f t="shared" si="1"/>
        <v>0</v>
      </c>
      <c r="Y24"/>
      <c r="Z24"/>
      <c r="AA24"/>
      <c r="AB24"/>
      <c r="AC24"/>
      <c r="AD24"/>
      <c r="AE24"/>
    </row>
    <row r="25" spans="1:31" ht="24.95" customHeight="1" x14ac:dyDescent="0.15">
      <c r="A25" s="96">
        <v>12</v>
      </c>
      <c r="B25" s="29"/>
      <c r="C25" s="109"/>
      <c r="D25" s="110"/>
      <c r="E25" s="111"/>
      <c r="F25" s="112"/>
      <c r="G25" s="110"/>
      <c r="H25" s="111"/>
      <c r="I25" s="112"/>
      <c r="J25" s="110"/>
      <c r="K25" s="111"/>
      <c r="L25" s="112"/>
      <c r="M25" s="110"/>
      <c r="N25" s="111"/>
      <c r="O25" s="112"/>
      <c r="P25" s="110"/>
      <c r="Q25" s="111"/>
      <c r="R25" s="112"/>
      <c r="S25" s="113"/>
      <c r="T25" s="111"/>
      <c r="U25" s="112"/>
      <c r="V25" s="114">
        <f t="shared" si="0"/>
        <v>0</v>
      </c>
      <c r="W25" s="115"/>
      <c r="X25" s="116">
        <f t="shared" si="1"/>
        <v>0</v>
      </c>
      <c r="Y25"/>
      <c r="Z25"/>
      <c r="AA25"/>
      <c r="AB25"/>
      <c r="AC25"/>
      <c r="AD25"/>
      <c r="AE25"/>
    </row>
    <row r="26" spans="1:31" ht="24.95" customHeight="1" x14ac:dyDescent="0.15">
      <c r="A26" s="96">
        <v>13</v>
      </c>
      <c r="B26" s="29"/>
      <c r="C26" s="109"/>
      <c r="D26" s="110"/>
      <c r="E26" s="111"/>
      <c r="F26" s="112"/>
      <c r="G26" s="110"/>
      <c r="H26" s="111"/>
      <c r="I26" s="112"/>
      <c r="J26" s="110"/>
      <c r="K26" s="111"/>
      <c r="L26" s="112"/>
      <c r="M26" s="110"/>
      <c r="N26" s="111"/>
      <c r="O26" s="112"/>
      <c r="P26" s="110"/>
      <c r="Q26" s="111"/>
      <c r="R26" s="112"/>
      <c r="S26" s="113"/>
      <c r="T26" s="111"/>
      <c r="U26" s="112"/>
      <c r="V26" s="114">
        <f t="shared" si="0"/>
        <v>0</v>
      </c>
      <c r="W26" s="115"/>
      <c r="X26" s="116">
        <f t="shared" si="1"/>
        <v>0</v>
      </c>
      <c r="Y26"/>
      <c r="Z26"/>
      <c r="AA26"/>
      <c r="AB26"/>
      <c r="AC26"/>
      <c r="AD26"/>
      <c r="AE26"/>
    </row>
    <row r="27" spans="1:31" ht="24.95" customHeight="1" x14ac:dyDescent="0.15">
      <c r="A27" s="96">
        <v>14</v>
      </c>
      <c r="B27" s="29"/>
      <c r="C27" s="109"/>
      <c r="D27" s="110"/>
      <c r="E27" s="111"/>
      <c r="F27" s="112"/>
      <c r="G27" s="110"/>
      <c r="H27" s="111"/>
      <c r="I27" s="112"/>
      <c r="J27" s="110"/>
      <c r="K27" s="111"/>
      <c r="L27" s="112"/>
      <c r="M27" s="110"/>
      <c r="N27" s="111"/>
      <c r="O27" s="112"/>
      <c r="P27" s="110"/>
      <c r="Q27" s="111"/>
      <c r="R27" s="112"/>
      <c r="S27" s="113"/>
      <c r="T27" s="111"/>
      <c r="U27" s="112"/>
      <c r="V27" s="114"/>
      <c r="W27" s="115"/>
      <c r="X27" s="116"/>
      <c r="Y27"/>
      <c r="Z27"/>
      <c r="AA27"/>
      <c r="AB27"/>
      <c r="AC27"/>
      <c r="AD27"/>
      <c r="AE27"/>
    </row>
    <row r="28" spans="1:31" ht="24.95" customHeight="1" x14ac:dyDescent="0.15">
      <c r="A28" s="96">
        <v>15</v>
      </c>
      <c r="B28" s="29"/>
      <c r="C28" s="109"/>
      <c r="D28" s="110"/>
      <c r="E28" s="111"/>
      <c r="F28" s="112"/>
      <c r="G28" s="110"/>
      <c r="H28" s="111"/>
      <c r="I28" s="112"/>
      <c r="J28" s="110"/>
      <c r="K28" s="111"/>
      <c r="L28" s="112"/>
      <c r="M28" s="110"/>
      <c r="N28" s="111"/>
      <c r="O28" s="112"/>
      <c r="P28" s="110"/>
      <c r="Q28" s="111"/>
      <c r="R28" s="112"/>
      <c r="S28" s="113"/>
      <c r="T28" s="111"/>
      <c r="U28" s="112"/>
      <c r="V28" s="114"/>
      <c r="W28" s="115"/>
      <c r="X28" s="116"/>
      <c r="Y28"/>
      <c r="Z28"/>
      <c r="AA28"/>
      <c r="AB28"/>
      <c r="AC28"/>
      <c r="AD28"/>
      <c r="AE28"/>
    </row>
    <row r="29" spans="1:31" ht="24.95" customHeight="1" x14ac:dyDescent="0.15">
      <c r="A29" s="96">
        <v>16</v>
      </c>
      <c r="B29" s="29"/>
      <c r="C29" s="109"/>
      <c r="D29" s="110"/>
      <c r="E29" s="111"/>
      <c r="F29" s="112"/>
      <c r="G29" s="110"/>
      <c r="H29" s="111"/>
      <c r="I29" s="112"/>
      <c r="J29" s="110"/>
      <c r="K29" s="111"/>
      <c r="L29" s="112"/>
      <c r="M29" s="110"/>
      <c r="N29" s="111"/>
      <c r="O29" s="112"/>
      <c r="P29" s="110"/>
      <c r="Q29" s="111"/>
      <c r="R29" s="112"/>
      <c r="S29" s="113"/>
      <c r="T29" s="111"/>
      <c r="U29" s="112"/>
      <c r="V29" s="114"/>
      <c r="W29" s="115"/>
      <c r="X29" s="116"/>
      <c r="Y29"/>
      <c r="Z29"/>
      <c r="AA29"/>
      <c r="AB29"/>
      <c r="AC29"/>
      <c r="AD29"/>
      <c r="AE29"/>
    </row>
    <row r="30" spans="1:31" ht="24.95" customHeight="1" x14ac:dyDescent="0.15">
      <c r="A30" s="96">
        <v>17</v>
      </c>
      <c r="B30" s="29"/>
      <c r="C30" s="109"/>
      <c r="D30" s="110"/>
      <c r="E30" s="111"/>
      <c r="F30" s="112"/>
      <c r="G30" s="110"/>
      <c r="H30" s="111"/>
      <c r="I30" s="112"/>
      <c r="J30" s="110"/>
      <c r="K30" s="111"/>
      <c r="L30" s="112"/>
      <c r="M30" s="110"/>
      <c r="N30" s="111"/>
      <c r="O30" s="112"/>
      <c r="P30" s="110"/>
      <c r="Q30" s="111"/>
      <c r="R30" s="112"/>
      <c r="S30" s="113"/>
      <c r="T30" s="111"/>
      <c r="U30" s="112"/>
      <c r="V30" s="114"/>
      <c r="W30" s="115"/>
      <c r="X30" s="116"/>
      <c r="Y30"/>
      <c r="Z30"/>
      <c r="AA30"/>
      <c r="AB30"/>
      <c r="AC30"/>
      <c r="AD30"/>
      <c r="AE30"/>
    </row>
    <row r="31" spans="1:31" ht="24.95" customHeight="1" x14ac:dyDescent="0.15">
      <c r="A31" s="96">
        <v>18</v>
      </c>
      <c r="B31" s="29"/>
      <c r="C31" s="109"/>
      <c r="D31" s="110"/>
      <c r="E31" s="111"/>
      <c r="F31" s="112"/>
      <c r="G31" s="110"/>
      <c r="H31" s="111"/>
      <c r="I31" s="112"/>
      <c r="J31" s="110"/>
      <c r="K31" s="111"/>
      <c r="L31" s="112"/>
      <c r="M31" s="110"/>
      <c r="N31" s="111"/>
      <c r="O31" s="112"/>
      <c r="P31" s="110"/>
      <c r="Q31" s="111"/>
      <c r="R31" s="112"/>
      <c r="S31" s="113"/>
      <c r="T31" s="111"/>
      <c r="U31" s="112"/>
      <c r="V31" s="114"/>
      <c r="W31" s="115"/>
      <c r="X31" s="116"/>
      <c r="Y31"/>
      <c r="Z31"/>
      <c r="AA31"/>
      <c r="AB31"/>
      <c r="AC31"/>
      <c r="AD31"/>
      <c r="AE31"/>
    </row>
    <row r="32" spans="1:31" ht="24.95" customHeight="1" x14ac:dyDescent="0.15">
      <c r="A32" s="96">
        <v>19</v>
      </c>
      <c r="B32" s="29"/>
      <c r="C32" s="109"/>
      <c r="D32" s="110"/>
      <c r="E32" s="111"/>
      <c r="F32" s="112"/>
      <c r="G32" s="110"/>
      <c r="H32" s="111"/>
      <c r="I32" s="112"/>
      <c r="J32" s="110"/>
      <c r="K32" s="111"/>
      <c r="L32" s="112"/>
      <c r="M32" s="110"/>
      <c r="N32" s="111"/>
      <c r="O32" s="112"/>
      <c r="P32" s="110"/>
      <c r="Q32" s="111"/>
      <c r="R32" s="112"/>
      <c r="S32" s="113"/>
      <c r="T32" s="111"/>
      <c r="U32" s="112"/>
      <c r="V32" s="114">
        <f t="shared" si="0"/>
        <v>0</v>
      </c>
      <c r="W32" s="115"/>
      <c r="X32" s="116">
        <f t="shared" si="1"/>
        <v>0</v>
      </c>
      <c r="Y32"/>
      <c r="Z32"/>
      <c r="AA32"/>
      <c r="AB32"/>
      <c r="AC32"/>
      <c r="AD32"/>
      <c r="AE32"/>
    </row>
    <row r="33" spans="1:32" ht="24.95" customHeight="1" x14ac:dyDescent="0.15">
      <c r="A33" s="96">
        <v>20</v>
      </c>
      <c r="B33" s="29"/>
      <c r="C33" s="109"/>
      <c r="D33" s="110"/>
      <c r="E33" s="111"/>
      <c r="F33" s="112"/>
      <c r="G33" s="110"/>
      <c r="H33" s="111"/>
      <c r="I33" s="112"/>
      <c r="J33" s="110"/>
      <c r="K33" s="111"/>
      <c r="L33" s="112"/>
      <c r="M33" s="110"/>
      <c r="N33" s="111"/>
      <c r="O33" s="112"/>
      <c r="P33" s="110"/>
      <c r="Q33" s="111"/>
      <c r="R33" s="112"/>
      <c r="S33" s="113"/>
      <c r="T33" s="111"/>
      <c r="U33" s="112"/>
      <c r="V33" s="114">
        <f t="shared" si="0"/>
        <v>0</v>
      </c>
      <c r="W33" s="115"/>
      <c r="X33" s="116">
        <f t="shared" si="1"/>
        <v>0</v>
      </c>
      <c r="Y33"/>
      <c r="Z33"/>
      <c r="AA33"/>
      <c r="AB33"/>
      <c r="AC33"/>
      <c r="AD33"/>
      <c r="AE33"/>
    </row>
    <row r="34" spans="1:32" ht="24.95" customHeight="1" x14ac:dyDescent="0.15">
      <c r="A34" s="96">
        <v>21</v>
      </c>
      <c r="B34" s="29"/>
      <c r="C34" s="109"/>
      <c r="D34" s="110"/>
      <c r="E34" s="111"/>
      <c r="F34" s="112"/>
      <c r="G34" s="110"/>
      <c r="H34" s="111"/>
      <c r="I34" s="112"/>
      <c r="J34" s="110"/>
      <c r="K34" s="111"/>
      <c r="L34" s="112"/>
      <c r="M34" s="110"/>
      <c r="N34" s="111"/>
      <c r="O34" s="112"/>
      <c r="P34" s="110"/>
      <c r="Q34" s="111"/>
      <c r="R34" s="112"/>
      <c r="S34" s="113"/>
      <c r="T34" s="111"/>
      <c r="U34" s="112"/>
      <c r="V34" s="114">
        <f t="shared" si="0"/>
        <v>0</v>
      </c>
      <c r="W34" s="115"/>
      <c r="X34" s="116">
        <f t="shared" si="1"/>
        <v>0</v>
      </c>
      <c r="Y34"/>
      <c r="Z34"/>
      <c r="AA34"/>
      <c r="AB34"/>
      <c r="AC34"/>
      <c r="AD34"/>
      <c r="AE34"/>
    </row>
    <row r="35" spans="1:32" ht="24.95" customHeight="1" x14ac:dyDescent="0.15">
      <c r="A35" s="96">
        <v>22</v>
      </c>
      <c r="B35" s="29"/>
      <c r="C35" s="109"/>
      <c r="D35" s="110"/>
      <c r="E35" s="111"/>
      <c r="F35" s="112"/>
      <c r="G35" s="110"/>
      <c r="H35" s="111"/>
      <c r="I35" s="112"/>
      <c r="J35" s="110"/>
      <c r="K35" s="111"/>
      <c r="L35" s="112"/>
      <c r="M35" s="110"/>
      <c r="N35" s="111"/>
      <c r="O35" s="112"/>
      <c r="P35" s="110"/>
      <c r="Q35" s="111"/>
      <c r="R35" s="112"/>
      <c r="S35" s="113"/>
      <c r="T35" s="111"/>
      <c r="U35" s="112"/>
      <c r="V35" s="114">
        <f t="shared" si="0"/>
        <v>0</v>
      </c>
      <c r="W35" s="115"/>
      <c r="X35" s="116">
        <f t="shared" si="1"/>
        <v>0</v>
      </c>
      <c r="Y35"/>
      <c r="Z35"/>
      <c r="AA35"/>
      <c r="AB35"/>
      <c r="AC35"/>
      <c r="AD35"/>
      <c r="AE35"/>
    </row>
    <row r="36" spans="1:32" ht="24.95" customHeight="1" x14ac:dyDescent="0.15">
      <c r="A36" s="96">
        <v>23</v>
      </c>
      <c r="B36" s="29"/>
      <c r="C36" s="109"/>
      <c r="D36" s="110"/>
      <c r="E36" s="111"/>
      <c r="F36" s="112"/>
      <c r="G36" s="110"/>
      <c r="H36" s="111"/>
      <c r="I36" s="112"/>
      <c r="J36" s="110"/>
      <c r="K36" s="111"/>
      <c r="L36" s="112"/>
      <c r="M36" s="110"/>
      <c r="N36" s="111"/>
      <c r="O36" s="112"/>
      <c r="P36" s="110"/>
      <c r="Q36" s="111"/>
      <c r="R36" s="112"/>
      <c r="S36" s="113"/>
      <c r="T36" s="111"/>
      <c r="U36" s="112"/>
      <c r="V36" s="114">
        <f t="shared" si="0"/>
        <v>0</v>
      </c>
      <c r="W36" s="115"/>
      <c r="X36" s="116">
        <f t="shared" si="1"/>
        <v>0</v>
      </c>
      <c r="Y36"/>
      <c r="Z36"/>
      <c r="AA36"/>
      <c r="AB36"/>
      <c r="AC36"/>
      <c r="AD36"/>
      <c r="AE36"/>
    </row>
    <row r="37" spans="1:32" ht="24.95" customHeight="1" x14ac:dyDescent="0.15">
      <c r="A37" s="96">
        <v>24</v>
      </c>
      <c r="B37" s="29"/>
      <c r="C37" s="109"/>
      <c r="D37" s="110"/>
      <c r="E37" s="111"/>
      <c r="F37" s="112"/>
      <c r="G37" s="110"/>
      <c r="H37" s="111"/>
      <c r="I37" s="112"/>
      <c r="J37" s="110"/>
      <c r="K37" s="111"/>
      <c r="L37" s="112"/>
      <c r="M37" s="110"/>
      <c r="N37" s="111"/>
      <c r="O37" s="112"/>
      <c r="P37" s="110"/>
      <c r="Q37" s="111"/>
      <c r="R37" s="112"/>
      <c r="S37" s="113"/>
      <c r="T37" s="111"/>
      <c r="U37" s="112"/>
      <c r="V37" s="114">
        <f t="shared" si="0"/>
        <v>0</v>
      </c>
      <c r="W37" s="115"/>
      <c r="X37" s="116">
        <f t="shared" si="1"/>
        <v>0</v>
      </c>
      <c r="Y37"/>
      <c r="Z37"/>
      <c r="AA37"/>
      <c r="AB37"/>
      <c r="AC37"/>
      <c r="AD37"/>
      <c r="AE37"/>
    </row>
    <row r="38" spans="1:32" ht="24.95" customHeight="1" thickBot="1" x14ac:dyDescent="0.2">
      <c r="A38" s="96">
        <v>25</v>
      </c>
      <c r="B38" s="30"/>
      <c r="C38" s="117"/>
      <c r="D38" s="118"/>
      <c r="E38" s="119"/>
      <c r="F38" s="120"/>
      <c r="G38" s="118"/>
      <c r="H38" s="119"/>
      <c r="I38" s="120"/>
      <c r="J38" s="118"/>
      <c r="K38" s="119"/>
      <c r="L38" s="120"/>
      <c r="M38" s="118"/>
      <c r="N38" s="119"/>
      <c r="O38" s="120"/>
      <c r="P38" s="118"/>
      <c r="Q38" s="119"/>
      <c r="R38" s="120"/>
      <c r="S38" s="121"/>
      <c r="T38" s="119"/>
      <c r="U38" s="120"/>
      <c r="V38" s="122">
        <f t="shared" si="0"/>
        <v>0</v>
      </c>
      <c r="W38" s="123"/>
      <c r="X38" s="124">
        <f>V38-W38</f>
        <v>0</v>
      </c>
      <c r="Y38"/>
      <c r="Z38"/>
      <c r="AA38"/>
      <c r="AB38"/>
      <c r="AC38"/>
      <c r="AD38"/>
      <c r="AE38"/>
    </row>
    <row r="39" spans="1:32" s="1" customFormat="1" ht="30" customHeight="1" thickTop="1" thickBot="1" x14ac:dyDescent="0.2">
      <c r="A39" s="31"/>
      <c r="B39" s="168" t="s">
        <v>24</v>
      </c>
      <c r="C39" s="169"/>
      <c r="D39" s="148">
        <f>SUM(D14:D38)</f>
        <v>0</v>
      </c>
      <c r="E39" s="149">
        <f>SUM(E14:E38)</f>
        <v>0</v>
      </c>
      <c r="F39" s="150">
        <f>SUM(F14:F38)</f>
        <v>0</v>
      </c>
      <c r="G39" s="148">
        <f t="shared" ref="G39:X39" si="2">SUM(G14:G38)</f>
        <v>0</v>
      </c>
      <c r="H39" s="149">
        <f t="shared" si="2"/>
        <v>0</v>
      </c>
      <c r="I39" s="150">
        <f t="shared" si="2"/>
        <v>0</v>
      </c>
      <c r="J39" s="148">
        <f t="shared" si="2"/>
        <v>0</v>
      </c>
      <c r="K39" s="149">
        <f t="shared" si="2"/>
        <v>0</v>
      </c>
      <c r="L39" s="150">
        <f t="shared" si="2"/>
        <v>0</v>
      </c>
      <c r="M39" s="148">
        <f t="shared" si="2"/>
        <v>0</v>
      </c>
      <c r="N39" s="149">
        <f t="shared" si="2"/>
        <v>0</v>
      </c>
      <c r="O39" s="150">
        <f t="shared" si="2"/>
        <v>0</v>
      </c>
      <c r="P39" s="148">
        <f t="shared" si="2"/>
        <v>0</v>
      </c>
      <c r="Q39" s="149">
        <f t="shared" si="2"/>
        <v>0</v>
      </c>
      <c r="R39" s="150">
        <f t="shared" si="2"/>
        <v>0</v>
      </c>
      <c r="S39" s="151">
        <f t="shared" si="2"/>
        <v>0</v>
      </c>
      <c r="T39" s="149">
        <f t="shared" si="2"/>
        <v>0</v>
      </c>
      <c r="U39" s="150">
        <f t="shared" si="2"/>
        <v>0</v>
      </c>
      <c r="V39" s="152">
        <f t="shared" si="2"/>
        <v>0</v>
      </c>
      <c r="W39" s="153">
        <f t="shared" si="2"/>
        <v>0</v>
      </c>
      <c r="X39" s="154">
        <f t="shared" si="2"/>
        <v>0</v>
      </c>
    </row>
    <row r="40" spans="1:32" s="133" customFormat="1" ht="30" customHeight="1" thickBot="1" x14ac:dyDescent="0.2">
      <c r="A40" s="125"/>
      <c r="B40" s="170" t="s">
        <v>7</v>
      </c>
      <c r="C40" s="171"/>
      <c r="D40" s="126">
        <f>SUM(D39,D81,D123,D165)</f>
        <v>0</v>
      </c>
      <c r="E40" s="127">
        <f t="shared" ref="D40:X40" si="3">SUM(E39,E81,E123,E165)</f>
        <v>0</v>
      </c>
      <c r="F40" s="128">
        <f t="shared" si="3"/>
        <v>0</v>
      </c>
      <c r="G40" s="126">
        <f t="shared" si="3"/>
        <v>0</v>
      </c>
      <c r="H40" s="127">
        <f t="shared" si="3"/>
        <v>0</v>
      </c>
      <c r="I40" s="128">
        <f t="shared" si="3"/>
        <v>0</v>
      </c>
      <c r="J40" s="126">
        <f t="shared" si="3"/>
        <v>0</v>
      </c>
      <c r="K40" s="127">
        <f t="shared" si="3"/>
        <v>0</v>
      </c>
      <c r="L40" s="128">
        <f t="shared" si="3"/>
        <v>0</v>
      </c>
      <c r="M40" s="126">
        <f t="shared" si="3"/>
        <v>0</v>
      </c>
      <c r="N40" s="127">
        <f t="shared" si="3"/>
        <v>0</v>
      </c>
      <c r="O40" s="128">
        <f t="shared" si="3"/>
        <v>0</v>
      </c>
      <c r="P40" s="126">
        <f t="shared" si="3"/>
        <v>0</v>
      </c>
      <c r="Q40" s="127">
        <f t="shared" si="3"/>
        <v>0</v>
      </c>
      <c r="R40" s="128">
        <f t="shared" si="3"/>
        <v>0</v>
      </c>
      <c r="S40" s="129">
        <f t="shared" si="3"/>
        <v>0</v>
      </c>
      <c r="T40" s="127">
        <f t="shared" si="3"/>
        <v>0</v>
      </c>
      <c r="U40" s="128">
        <f t="shared" si="3"/>
        <v>0</v>
      </c>
      <c r="V40" s="130">
        <f t="shared" si="3"/>
        <v>0</v>
      </c>
      <c r="W40" s="131">
        <f t="shared" si="3"/>
        <v>0</v>
      </c>
      <c r="X40" s="132">
        <f t="shared" si="3"/>
        <v>0</v>
      </c>
    </row>
    <row r="41" spans="1:32" s="146" customFormat="1" ht="20.100000000000001" customHeight="1" x14ac:dyDescent="0.15">
      <c r="A41" s="145"/>
      <c r="B41" s="144">
        <f>COUNTA(B14:B38,B56:B80,B98:B122,B140:B164)</f>
        <v>0</v>
      </c>
      <c r="C41" s="146" t="s">
        <v>39</v>
      </c>
      <c r="K41" s="144"/>
      <c r="L41" s="147"/>
      <c r="N41" s="144"/>
      <c r="O41" s="147"/>
      <c r="Q41" s="144"/>
      <c r="R41" s="147">
        <f>SUM(D40:R40)</f>
        <v>0</v>
      </c>
      <c r="S41" s="146" t="s">
        <v>40</v>
      </c>
      <c r="U41" s="144"/>
      <c r="V41" s="98" t="s">
        <v>50</v>
      </c>
      <c r="W41" s="99"/>
      <c r="X41" s="100" t="s">
        <v>21</v>
      </c>
    </row>
    <row r="42" spans="1:32" x14ac:dyDescent="0.15">
      <c r="B42" s="1" t="s">
        <v>0</v>
      </c>
    </row>
    <row r="43" spans="1:32" s="3" customFormat="1" ht="8.1" customHeight="1" x14ac:dyDescent="0.15">
      <c r="A43" s="81"/>
    </row>
    <row r="44" spans="1:32" ht="17.25" x14ac:dyDescent="0.15">
      <c r="B44"/>
      <c r="C44"/>
      <c r="E44" s="189" t="s">
        <v>28</v>
      </c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3">
        <f>$S$2</f>
        <v>0</v>
      </c>
      <c r="T44" s="183"/>
      <c r="U44" s="183"/>
      <c r="V44" s="183"/>
      <c r="AF44" s="1"/>
    </row>
    <row r="45" spans="1:32" s="1" customFormat="1" x14ac:dyDescent="0.15">
      <c r="A45" s="81"/>
      <c r="D45" s="4"/>
    </row>
    <row r="46" spans="1:32" s="1" customFormat="1" ht="17.100000000000001" customHeight="1" x14ac:dyDescent="0.15">
      <c r="A46" s="81"/>
      <c r="T46" s="15" t="s">
        <v>34</v>
      </c>
      <c r="U46" s="182"/>
      <c r="V46" s="182"/>
      <c r="W46" s="182"/>
      <c r="X46" s="182"/>
    </row>
    <row r="47" spans="1:32" s="1" customFormat="1" ht="17.100000000000001" customHeight="1" x14ac:dyDescent="0.15">
      <c r="A47" s="81"/>
      <c r="T47" s="15"/>
      <c r="U47" s="182">
        <f>$T$4</f>
        <v>0</v>
      </c>
      <c r="V47" s="182"/>
      <c r="W47" s="182"/>
      <c r="X47" s="182"/>
    </row>
    <row r="48" spans="1:32" s="1" customFormat="1" ht="17.100000000000001" customHeight="1" x14ac:dyDescent="0.15">
      <c r="A48" s="81"/>
      <c r="T48" s="15" t="s">
        <v>35</v>
      </c>
      <c r="U48" s="182">
        <f>$U$5</f>
        <v>0</v>
      </c>
      <c r="V48" s="182"/>
      <c r="W48" s="182"/>
      <c r="X48" s="182"/>
    </row>
    <row r="49" spans="1:31" s="1" customFormat="1" ht="17.100000000000001" customHeight="1" x14ac:dyDescent="0.15">
      <c r="A49" s="81"/>
      <c r="T49" s="15"/>
      <c r="U49" s="182">
        <f>$U$6</f>
        <v>0</v>
      </c>
      <c r="V49" s="182"/>
      <c r="W49" s="182"/>
      <c r="X49" s="182"/>
    </row>
    <row r="50" spans="1:31" s="1" customFormat="1" ht="17.100000000000001" customHeight="1" x14ac:dyDescent="0.15">
      <c r="A50" s="81"/>
      <c r="T50"/>
      <c r="U50" s="172">
        <f>$U$7</f>
        <v>0</v>
      </c>
      <c r="V50" s="172"/>
      <c r="W50" s="172"/>
      <c r="X50" s="172"/>
    </row>
    <row r="51" spans="1:31" ht="13.5" x14ac:dyDescent="0.1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15"/>
      <c r="V51" s="190"/>
      <c r="W51" s="190"/>
      <c r="X51" s="190"/>
      <c r="Y51"/>
      <c r="Z51"/>
      <c r="AA51"/>
      <c r="AB51"/>
      <c r="AC51"/>
      <c r="AD51"/>
      <c r="AE51"/>
    </row>
    <row r="52" spans="1:31" ht="17.100000000000001" customHeight="1" x14ac:dyDescent="0.15">
      <c r="B52"/>
      <c r="C52"/>
      <c r="D52" s="198" t="s">
        <v>30</v>
      </c>
      <c r="E52" s="198"/>
      <c r="F52" s="198"/>
      <c r="G52" s="198" t="s">
        <v>31</v>
      </c>
      <c r="H52" s="198"/>
      <c r="I52" s="198"/>
      <c r="J52" s="198" t="s">
        <v>32</v>
      </c>
      <c r="K52" s="198"/>
      <c r="L52" s="198"/>
      <c r="M52" s="198" t="s">
        <v>58</v>
      </c>
      <c r="N52" s="198"/>
      <c r="O52" s="198"/>
      <c r="P52" s="167" t="s">
        <v>59</v>
      </c>
      <c r="Q52" s="167"/>
      <c r="R52" s="167"/>
      <c r="S52"/>
      <c r="T52"/>
      <c r="U52" s="15" t="s">
        <v>42</v>
      </c>
      <c r="V52" s="199"/>
      <c r="W52" s="199"/>
      <c r="X52" s="199"/>
      <c r="Y52"/>
      <c r="Z52"/>
      <c r="AA52"/>
      <c r="AB52"/>
      <c r="AC52"/>
      <c r="AD52"/>
      <c r="AE52"/>
    </row>
    <row r="53" spans="1:31" ht="8.25" customHeight="1" x14ac:dyDescent="0.15"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67"/>
      <c r="Q53" s="167"/>
      <c r="R53" s="167"/>
      <c r="S53" s="78"/>
      <c r="T53" s="78"/>
      <c r="U53" s="78"/>
      <c r="V53" s="78"/>
      <c r="W53" s="78"/>
      <c r="X53" s="78"/>
      <c r="Y53" s="4"/>
      <c r="AC53"/>
      <c r="AD53"/>
      <c r="AE53"/>
    </row>
    <row r="54" spans="1:31" ht="26.25" customHeight="1" x14ac:dyDescent="0.15">
      <c r="B54" s="173" t="s">
        <v>1</v>
      </c>
      <c r="C54" s="175" t="s">
        <v>29</v>
      </c>
      <c r="D54" s="12" t="s">
        <v>2</v>
      </c>
      <c r="E54" s="6" t="s">
        <v>22</v>
      </c>
      <c r="F54" s="13" t="s">
        <v>3</v>
      </c>
      <c r="G54" s="12" t="s">
        <v>2</v>
      </c>
      <c r="H54" s="6" t="s">
        <v>22</v>
      </c>
      <c r="I54" s="13" t="s">
        <v>3</v>
      </c>
      <c r="J54" s="12" t="s">
        <v>2</v>
      </c>
      <c r="K54" s="6" t="s">
        <v>22</v>
      </c>
      <c r="L54" s="13" t="s">
        <v>3</v>
      </c>
      <c r="M54" s="12" t="s">
        <v>2</v>
      </c>
      <c r="N54" s="6" t="s">
        <v>22</v>
      </c>
      <c r="O54" s="13" t="s">
        <v>3</v>
      </c>
      <c r="P54" s="12" t="s">
        <v>2</v>
      </c>
      <c r="Q54" s="6" t="s">
        <v>22</v>
      </c>
      <c r="R54" s="13" t="s">
        <v>3</v>
      </c>
      <c r="S54" s="14" t="s">
        <v>4</v>
      </c>
      <c r="T54" s="10" t="s">
        <v>18</v>
      </c>
      <c r="U54" s="11" t="s">
        <v>19</v>
      </c>
      <c r="V54" s="177" t="s">
        <v>5</v>
      </c>
      <c r="W54" s="178" t="s">
        <v>20</v>
      </c>
      <c r="X54" s="180" t="s">
        <v>6</v>
      </c>
      <c r="AC54"/>
      <c r="AD54"/>
      <c r="AE54"/>
    </row>
    <row r="55" spans="1:31" ht="16.5" customHeight="1" x14ac:dyDescent="0.15">
      <c r="B55" s="174"/>
      <c r="C55" s="176"/>
      <c r="D55" s="163">
        <v>1200</v>
      </c>
      <c r="E55" s="164">
        <v>2400</v>
      </c>
      <c r="F55" s="165">
        <v>3600</v>
      </c>
      <c r="G55" s="163">
        <v>1590</v>
      </c>
      <c r="H55" s="164">
        <v>3180</v>
      </c>
      <c r="I55" s="165">
        <v>4770</v>
      </c>
      <c r="J55" s="163">
        <v>1890</v>
      </c>
      <c r="K55" s="164">
        <v>3780</v>
      </c>
      <c r="L55" s="165">
        <v>5670</v>
      </c>
      <c r="M55" s="163">
        <v>4800</v>
      </c>
      <c r="N55" s="164">
        <v>9700</v>
      </c>
      <c r="O55" s="165">
        <v>14600</v>
      </c>
      <c r="P55" s="163">
        <v>6000</v>
      </c>
      <c r="Q55" s="164">
        <v>12000</v>
      </c>
      <c r="R55" s="165">
        <v>18000</v>
      </c>
      <c r="S55" s="166">
        <v>420</v>
      </c>
      <c r="T55" s="164">
        <v>400</v>
      </c>
      <c r="U55" s="165">
        <v>540</v>
      </c>
      <c r="V55" s="177"/>
      <c r="W55" s="179"/>
      <c r="X55" s="181"/>
      <c r="AC55"/>
      <c r="AD55"/>
      <c r="AE55"/>
    </row>
    <row r="56" spans="1:31" s="27" customFormat="1" ht="24.95" customHeight="1" x14ac:dyDescent="0.15">
      <c r="A56" s="97">
        <v>26</v>
      </c>
      <c r="B56" s="28"/>
      <c r="C56" s="101"/>
      <c r="D56" s="102"/>
      <c r="E56" s="103"/>
      <c r="F56" s="104"/>
      <c r="G56" s="102"/>
      <c r="H56" s="103"/>
      <c r="I56" s="104"/>
      <c r="J56" s="102"/>
      <c r="K56" s="103"/>
      <c r="L56" s="104"/>
      <c r="M56" s="102"/>
      <c r="N56" s="103"/>
      <c r="O56" s="104"/>
      <c r="P56" s="102"/>
      <c r="Q56" s="103"/>
      <c r="R56" s="104"/>
      <c r="S56" s="105"/>
      <c r="T56" s="103"/>
      <c r="U56" s="104"/>
      <c r="V56" s="114">
        <f t="shared" ref="V56:V68" si="4">($D$13*D56)+($E$13*E56)+($F$13*F56)+($G$13*G56)+($H$13*H56)+($I$13*I56)+($J$13*J56)+($K$13*K56)+($L$13*L56)+($M$13*M56)+($N$13*N56)+($O$13*O56)+($P$13*P56)+($Q$13*Q56)+($R$13*R56)+($S$13*S56)+($T$13*T56)+($U$13*U56)</f>
        <v>0</v>
      </c>
      <c r="W56" s="155"/>
      <c r="X56" s="116">
        <f>V56-W56</f>
        <v>0</v>
      </c>
    </row>
    <row r="57" spans="1:31" s="27" customFormat="1" ht="24.95" customHeight="1" x14ac:dyDescent="0.15">
      <c r="A57" s="97">
        <v>27</v>
      </c>
      <c r="B57" s="29"/>
      <c r="C57" s="109"/>
      <c r="D57" s="110"/>
      <c r="E57" s="111"/>
      <c r="F57" s="112"/>
      <c r="G57" s="110"/>
      <c r="H57" s="111"/>
      <c r="I57" s="112"/>
      <c r="J57" s="110"/>
      <c r="K57" s="111"/>
      <c r="L57" s="112"/>
      <c r="M57" s="110"/>
      <c r="N57" s="111"/>
      <c r="O57" s="112"/>
      <c r="P57" s="110"/>
      <c r="Q57" s="111"/>
      <c r="R57" s="112"/>
      <c r="S57" s="113"/>
      <c r="T57" s="111"/>
      <c r="U57" s="112"/>
      <c r="V57" s="16">
        <f t="shared" si="4"/>
        <v>0</v>
      </c>
      <c r="W57" s="156"/>
      <c r="X57" s="17">
        <f>V57-W57</f>
        <v>0</v>
      </c>
    </row>
    <row r="58" spans="1:31" s="27" customFormat="1" ht="24.95" customHeight="1" x14ac:dyDescent="0.15">
      <c r="A58" s="97">
        <v>28</v>
      </c>
      <c r="B58" s="29"/>
      <c r="C58" s="109"/>
      <c r="D58" s="110"/>
      <c r="E58" s="111"/>
      <c r="F58" s="112"/>
      <c r="G58" s="110"/>
      <c r="H58" s="111"/>
      <c r="I58" s="112"/>
      <c r="J58" s="110"/>
      <c r="K58" s="111"/>
      <c r="L58" s="112"/>
      <c r="M58" s="110"/>
      <c r="N58" s="111"/>
      <c r="O58" s="112"/>
      <c r="P58" s="110"/>
      <c r="Q58" s="111"/>
      <c r="R58" s="112"/>
      <c r="S58" s="113"/>
      <c r="T58" s="111"/>
      <c r="U58" s="112"/>
      <c r="V58" s="16">
        <f t="shared" si="4"/>
        <v>0</v>
      </c>
      <c r="W58" s="156"/>
      <c r="X58" s="17">
        <f t="shared" ref="X58:X68" si="5">V58-W58</f>
        <v>0</v>
      </c>
    </row>
    <row r="59" spans="1:31" s="27" customFormat="1" ht="24.95" customHeight="1" x14ac:dyDescent="0.15">
      <c r="A59" s="97">
        <v>29</v>
      </c>
      <c r="B59" s="29"/>
      <c r="C59" s="109"/>
      <c r="D59" s="110"/>
      <c r="E59" s="111"/>
      <c r="F59" s="112"/>
      <c r="G59" s="110"/>
      <c r="H59" s="111"/>
      <c r="I59" s="112"/>
      <c r="J59" s="110"/>
      <c r="K59" s="111"/>
      <c r="L59" s="112"/>
      <c r="M59" s="110"/>
      <c r="N59" s="111"/>
      <c r="O59" s="112"/>
      <c r="P59" s="110"/>
      <c r="Q59" s="111"/>
      <c r="R59" s="112"/>
      <c r="S59" s="113"/>
      <c r="T59" s="111"/>
      <c r="U59" s="112"/>
      <c r="V59" s="16">
        <f t="shared" si="4"/>
        <v>0</v>
      </c>
      <c r="W59" s="156"/>
      <c r="X59" s="17">
        <f t="shared" si="5"/>
        <v>0</v>
      </c>
    </row>
    <row r="60" spans="1:31" s="27" customFormat="1" ht="24.95" customHeight="1" x14ac:dyDescent="0.15">
      <c r="A60" s="97">
        <v>30</v>
      </c>
      <c r="B60" s="29"/>
      <c r="C60" s="109"/>
      <c r="D60" s="110"/>
      <c r="E60" s="111"/>
      <c r="F60" s="112"/>
      <c r="G60" s="110"/>
      <c r="H60" s="111"/>
      <c r="I60" s="112"/>
      <c r="J60" s="110"/>
      <c r="K60" s="111"/>
      <c r="L60" s="112"/>
      <c r="M60" s="110"/>
      <c r="N60" s="111"/>
      <c r="O60" s="112"/>
      <c r="P60" s="110"/>
      <c r="Q60" s="111"/>
      <c r="R60" s="112"/>
      <c r="S60" s="113"/>
      <c r="T60" s="111"/>
      <c r="U60" s="112"/>
      <c r="V60" s="16">
        <f t="shared" si="4"/>
        <v>0</v>
      </c>
      <c r="W60" s="156"/>
      <c r="X60" s="17">
        <f t="shared" si="5"/>
        <v>0</v>
      </c>
    </row>
    <row r="61" spans="1:31" s="27" customFormat="1" ht="24.95" customHeight="1" x14ac:dyDescent="0.15">
      <c r="A61" s="97">
        <v>31</v>
      </c>
      <c r="B61" s="29"/>
      <c r="C61" s="109"/>
      <c r="D61" s="110"/>
      <c r="E61" s="111"/>
      <c r="F61" s="112"/>
      <c r="G61" s="110"/>
      <c r="H61" s="111"/>
      <c r="I61" s="112"/>
      <c r="J61" s="110"/>
      <c r="K61" s="111"/>
      <c r="L61" s="112"/>
      <c r="M61" s="110"/>
      <c r="N61" s="111"/>
      <c r="O61" s="112"/>
      <c r="P61" s="110"/>
      <c r="Q61" s="111"/>
      <c r="R61" s="112"/>
      <c r="S61" s="113"/>
      <c r="T61" s="111"/>
      <c r="U61" s="112"/>
      <c r="V61" s="16">
        <f t="shared" si="4"/>
        <v>0</v>
      </c>
      <c r="W61" s="156"/>
      <c r="X61" s="17">
        <f t="shared" si="5"/>
        <v>0</v>
      </c>
    </row>
    <row r="62" spans="1:31" s="27" customFormat="1" ht="24.95" customHeight="1" x14ac:dyDescent="0.15">
      <c r="A62" s="97">
        <v>32</v>
      </c>
      <c r="B62" s="29"/>
      <c r="C62" s="109"/>
      <c r="D62" s="110"/>
      <c r="E62" s="111"/>
      <c r="F62" s="112"/>
      <c r="G62" s="110"/>
      <c r="H62" s="111"/>
      <c r="I62" s="112"/>
      <c r="J62" s="110"/>
      <c r="K62" s="111"/>
      <c r="L62" s="112"/>
      <c r="M62" s="110"/>
      <c r="N62" s="111"/>
      <c r="O62" s="112"/>
      <c r="P62" s="110"/>
      <c r="Q62" s="111"/>
      <c r="R62" s="112"/>
      <c r="S62" s="113"/>
      <c r="T62" s="111"/>
      <c r="U62" s="112"/>
      <c r="V62" s="16">
        <f t="shared" si="4"/>
        <v>0</v>
      </c>
      <c r="W62" s="156"/>
      <c r="X62" s="17">
        <f t="shared" si="5"/>
        <v>0</v>
      </c>
    </row>
    <row r="63" spans="1:31" s="27" customFormat="1" ht="24.95" customHeight="1" x14ac:dyDescent="0.15">
      <c r="A63" s="97">
        <v>33</v>
      </c>
      <c r="B63" s="29"/>
      <c r="C63" s="109"/>
      <c r="D63" s="110"/>
      <c r="E63" s="111"/>
      <c r="F63" s="112"/>
      <c r="G63" s="110"/>
      <c r="H63" s="111"/>
      <c r="I63" s="112"/>
      <c r="J63" s="110"/>
      <c r="K63" s="111"/>
      <c r="L63" s="112"/>
      <c r="M63" s="110"/>
      <c r="N63" s="111"/>
      <c r="O63" s="112"/>
      <c r="P63" s="110"/>
      <c r="Q63" s="111"/>
      <c r="R63" s="112"/>
      <c r="S63" s="113"/>
      <c r="T63" s="111"/>
      <c r="U63" s="112"/>
      <c r="V63" s="16">
        <f t="shared" si="4"/>
        <v>0</v>
      </c>
      <c r="W63" s="156"/>
      <c r="X63" s="17">
        <f t="shared" si="5"/>
        <v>0</v>
      </c>
    </row>
    <row r="64" spans="1:31" s="27" customFormat="1" ht="24.95" customHeight="1" x14ac:dyDescent="0.15">
      <c r="A64" s="97">
        <v>34</v>
      </c>
      <c r="B64" s="29"/>
      <c r="C64" s="109"/>
      <c r="D64" s="110"/>
      <c r="E64" s="111"/>
      <c r="F64" s="112"/>
      <c r="G64" s="110"/>
      <c r="H64" s="111"/>
      <c r="I64" s="112"/>
      <c r="J64" s="110"/>
      <c r="K64" s="111"/>
      <c r="L64" s="112"/>
      <c r="M64" s="110"/>
      <c r="N64" s="111"/>
      <c r="O64" s="112"/>
      <c r="P64" s="110"/>
      <c r="Q64" s="111"/>
      <c r="R64" s="112"/>
      <c r="S64" s="113"/>
      <c r="T64" s="111"/>
      <c r="U64" s="112"/>
      <c r="V64" s="16">
        <f t="shared" si="4"/>
        <v>0</v>
      </c>
      <c r="W64" s="156"/>
      <c r="X64" s="17">
        <f t="shared" si="5"/>
        <v>0</v>
      </c>
    </row>
    <row r="65" spans="1:24" s="27" customFormat="1" ht="24.95" customHeight="1" x14ac:dyDescent="0.15">
      <c r="A65" s="97">
        <v>35</v>
      </c>
      <c r="B65" s="29"/>
      <c r="C65" s="109"/>
      <c r="D65" s="110"/>
      <c r="E65" s="111"/>
      <c r="F65" s="112"/>
      <c r="G65" s="110"/>
      <c r="H65" s="111"/>
      <c r="I65" s="112"/>
      <c r="J65" s="110"/>
      <c r="K65" s="111"/>
      <c r="L65" s="112"/>
      <c r="M65" s="110"/>
      <c r="N65" s="111"/>
      <c r="O65" s="112"/>
      <c r="P65" s="110"/>
      <c r="Q65" s="111"/>
      <c r="R65" s="112"/>
      <c r="S65" s="113"/>
      <c r="T65" s="111"/>
      <c r="U65" s="112"/>
      <c r="V65" s="16">
        <f t="shared" si="4"/>
        <v>0</v>
      </c>
      <c r="W65" s="156"/>
      <c r="X65" s="17">
        <f t="shared" si="5"/>
        <v>0</v>
      </c>
    </row>
    <row r="66" spans="1:24" s="27" customFormat="1" ht="24.95" customHeight="1" x14ac:dyDescent="0.15">
      <c r="A66" s="97">
        <v>36</v>
      </c>
      <c r="B66" s="29"/>
      <c r="C66" s="109"/>
      <c r="D66" s="110"/>
      <c r="E66" s="111"/>
      <c r="F66" s="112"/>
      <c r="G66" s="110"/>
      <c r="H66" s="111"/>
      <c r="I66" s="112"/>
      <c r="J66" s="110"/>
      <c r="K66" s="111"/>
      <c r="L66" s="112"/>
      <c r="M66" s="110"/>
      <c r="N66" s="111"/>
      <c r="O66" s="112"/>
      <c r="P66" s="110"/>
      <c r="Q66" s="111"/>
      <c r="R66" s="112"/>
      <c r="S66" s="113"/>
      <c r="T66" s="111"/>
      <c r="U66" s="112"/>
      <c r="V66" s="16">
        <f t="shared" si="4"/>
        <v>0</v>
      </c>
      <c r="W66" s="156"/>
      <c r="X66" s="17">
        <f t="shared" si="5"/>
        <v>0</v>
      </c>
    </row>
    <row r="67" spans="1:24" s="27" customFormat="1" ht="24.95" customHeight="1" x14ac:dyDescent="0.15">
      <c r="A67" s="97">
        <v>37</v>
      </c>
      <c r="B67" s="29"/>
      <c r="C67" s="109"/>
      <c r="D67" s="110"/>
      <c r="E67" s="111"/>
      <c r="F67" s="112"/>
      <c r="G67" s="110"/>
      <c r="H67" s="111"/>
      <c r="I67" s="112"/>
      <c r="J67" s="110"/>
      <c r="K67" s="111"/>
      <c r="L67" s="112"/>
      <c r="M67" s="110"/>
      <c r="N67" s="111"/>
      <c r="O67" s="112"/>
      <c r="P67" s="110"/>
      <c r="Q67" s="111"/>
      <c r="R67" s="112"/>
      <c r="S67" s="113"/>
      <c r="T67" s="111"/>
      <c r="U67" s="112"/>
      <c r="V67" s="16">
        <f t="shared" si="4"/>
        <v>0</v>
      </c>
      <c r="W67" s="156"/>
      <c r="X67" s="17">
        <f t="shared" si="5"/>
        <v>0</v>
      </c>
    </row>
    <row r="68" spans="1:24" s="27" customFormat="1" ht="24.95" customHeight="1" x14ac:dyDescent="0.15">
      <c r="A68" s="97">
        <v>38</v>
      </c>
      <c r="B68" s="29"/>
      <c r="C68" s="109"/>
      <c r="D68" s="110"/>
      <c r="E68" s="111"/>
      <c r="F68" s="112"/>
      <c r="G68" s="110"/>
      <c r="H68" s="111"/>
      <c r="I68" s="112"/>
      <c r="J68" s="110"/>
      <c r="K68" s="111"/>
      <c r="L68" s="112"/>
      <c r="M68" s="110"/>
      <c r="N68" s="111"/>
      <c r="O68" s="112"/>
      <c r="P68" s="110"/>
      <c r="Q68" s="111"/>
      <c r="R68" s="112"/>
      <c r="S68" s="113"/>
      <c r="T68" s="111"/>
      <c r="U68" s="112"/>
      <c r="V68" s="16">
        <f t="shared" si="4"/>
        <v>0</v>
      </c>
      <c r="W68" s="156"/>
      <c r="X68" s="17">
        <f t="shared" si="5"/>
        <v>0</v>
      </c>
    </row>
    <row r="69" spans="1:24" s="27" customFormat="1" ht="24.95" customHeight="1" x14ac:dyDescent="0.15">
      <c r="A69" s="97">
        <v>39</v>
      </c>
      <c r="B69" s="29"/>
      <c r="C69" s="109"/>
      <c r="D69" s="110"/>
      <c r="E69" s="111"/>
      <c r="F69" s="112"/>
      <c r="G69" s="110"/>
      <c r="H69" s="111"/>
      <c r="I69" s="112"/>
      <c r="J69" s="110"/>
      <c r="K69" s="111"/>
      <c r="L69" s="112"/>
      <c r="M69" s="110"/>
      <c r="N69" s="111"/>
      <c r="O69" s="112"/>
      <c r="P69" s="110"/>
      <c r="Q69" s="111"/>
      <c r="R69" s="112"/>
      <c r="S69" s="113"/>
      <c r="T69" s="111"/>
      <c r="U69" s="112"/>
      <c r="V69" s="16"/>
      <c r="W69" s="156"/>
      <c r="X69" s="17"/>
    </row>
    <row r="70" spans="1:24" s="27" customFormat="1" ht="24.95" customHeight="1" x14ac:dyDescent="0.15">
      <c r="A70" s="97">
        <v>40</v>
      </c>
      <c r="B70" s="29"/>
      <c r="C70" s="109"/>
      <c r="D70" s="110"/>
      <c r="E70" s="111"/>
      <c r="F70" s="112"/>
      <c r="G70" s="110"/>
      <c r="H70" s="111"/>
      <c r="I70" s="112"/>
      <c r="J70" s="110"/>
      <c r="K70" s="111"/>
      <c r="L70" s="112"/>
      <c r="M70" s="110"/>
      <c r="N70" s="111"/>
      <c r="O70" s="112"/>
      <c r="P70" s="110"/>
      <c r="Q70" s="111"/>
      <c r="R70" s="112"/>
      <c r="S70" s="113"/>
      <c r="T70" s="111"/>
      <c r="U70" s="112"/>
      <c r="V70" s="16"/>
      <c r="W70" s="156"/>
      <c r="X70" s="17"/>
    </row>
    <row r="71" spans="1:24" s="27" customFormat="1" ht="24.95" customHeight="1" x14ac:dyDescent="0.15">
      <c r="A71" s="97">
        <v>41</v>
      </c>
      <c r="B71" s="29"/>
      <c r="C71" s="109"/>
      <c r="D71" s="110"/>
      <c r="E71" s="111"/>
      <c r="F71" s="112"/>
      <c r="G71" s="110"/>
      <c r="H71" s="111"/>
      <c r="I71" s="112"/>
      <c r="J71" s="110"/>
      <c r="K71" s="111"/>
      <c r="L71" s="112"/>
      <c r="M71" s="110"/>
      <c r="N71" s="111"/>
      <c r="O71" s="112"/>
      <c r="P71" s="110"/>
      <c r="Q71" s="111"/>
      <c r="R71" s="112"/>
      <c r="S71" s="113"/>
      <c r="T71" s="111"/>
      <c r="U71" s="112"/>
      <c r="V71" s="16"/>
      <c r="W71" s="156"/>
      <c r="X71" s="17"/>
    </row>
    <row r="72" spans="1:24" s="27" customFormat="1" ht="24.95" customHeight="1" x14ac:dyDescent="0.15">
      <c r="A72" s="97">
        <v>42</v>
      </c>
      <c r="B72" s="29"/>
      <c r="C72" s="109"/>
      <c r="D72" s="110"/>
      <c r="E72" s="111"/>
      <c r="F72" s="112"/>
      <c r="G72" s="110"/>
      <c r="H72" s="111"/>
      <c r="I72" s="112"/>
      <c r="J72" s="110"/>
      <c r="K72" s="111"/>
      <c r="L72" s="112"/>
      <c r="M72" s="110"/>
      <c r="N72" s="111"/>
      <c r="O72" s="112"/>
      <c r="P72" s="110"/>
      <c r="Q72" s="111"/>
      <c r="R72" s="112"/>
      <c r="S72" s="113"/>
      <c r="T72" s="111"/>
      <c r="U72" s="112"/>
      <c r="V72" s="16"/>
      <c r="W72" s="156"/>
      <c r="X72" s="17"/>
    </row>
    <row r="73" spans="1:24" s="27" customFormat="1" ht="24.95" customHeight="1" x14ac:dyDescent="0.15">
      <c r="A73" s="97">
        <v>43</v>
      </c>
      <c r="B73" s="29"/>
      <c r="C73" s="109"/>
      <c r="D73" s="110"/>
      <c r="E73" s="111"/>
      <c r="F73" s="112"/>
      <c r="G73" s="110"/>
      <c r="H73" s="111"/>
      <c r="I73" s="112"/>
      <c r="J73" s="110"/>
      <c r="K73" s="111"/>
      <c r="L73" s="112"/>
      <c r="M73" s="110"/>
      <c r="N73" s="111"/>
      <c r="O73" s="112"/>
      <c r="P73" s="110"/>
      <c r="Q73" s="111"/>
      <c r="R73" s="112"/>
      <c r="S73" s="113"/>
      <c r="T73" s="111"/>
      <c r="U73" s="112"/>
      <c r="V73" s="16"/>
      <c r="W73" s="156"/>
      <c r="X73" s="17"/>
    </row>
    <row r="74" spans="1:24" s="27" customFormat="1" ht="24.95" customHeight="1" x14ac:dyDescent="0.15">
      <c r="A74" s="97">
        <v>44</v>
      </c>
      <c r="B74" s="29"/>
      <c r="C74" s="109"/>
      <c r="D74" s="110"/>
      <c r="E74" s="111"/>
      <c r="F74" s="112"/>
      <c r="G74" s="110"/>
      <c r="H74" s="111"/>
      <c r="I74" s="112"/>
      <c r="J74" s="110"/>
      <c r="K74" s="111"/>
      <c r="L74" s="112"/>
      <c r="M74" s="110"/>
      <c r="N74" s="111"/>
      <c r="O74" s="112"/>
      <c r="P74" s="110"/>
      <c r="Q74" s="111"/>
      <c r="R74" s="112"/>
      <c r="S74" s="113"/>
      <c r="T74" s="111"/>
      <c r="U74" s="112"/>
      <c r="V74" s="16">
        <f t="shared" ref="V74:V80" si="6">($D$13*D74)+($E$13*E74)+($F$13*F74)+($G$13*G74)+($H$13*H74)+($I$13*I74)+($J$13*J74)+($K$13*K74)+($L$13*L74)+($M$13*M74)+($N$13*N74)+($O$13*O74)+($P$13*P74)+($Q$13*Q74)+($R$13*R74)+($S$13*S74)+($T$13*T74)+($U$13*U74)</f>
        <v>0</v>
      </c>
      <c r="W74" s="156"/>
      <c r="X74" s="17">
        <f t="shared" ref="X74:X79" si="7">V74-W74</f>
        <v>0</v>
      </c>
    </row>
    <row r="75" spans="1:24" s="27" customFormat="1" ht="24.95" customHeight="1" x14ac:dyDescent="0.15">
      <c r="A75" s="97">
        <v>45</v>
      </c>
      <c r="B75" s="29"/>
      <c r="C75" s="109"/>
      <c r="D75" s="110"/>
      <c r="E75" s="111"/>
      <c r="F75" s="112"/>
      <c r="G75" s="110"/>
      <c r="H75" s="111"/>
      <c r="I75" s="112"/>
      <c r="J75" s="110"/>
      <c r="K75" s="111"/>
      <c r="L75" s="112"/>
      <c r="M75" s="110"/>
      <c r="N75" s="111"/>
      <c r="O75" s="112"/>
      <c r="P75" s="110"/>
      <c r="Q75" s="111"/>
      <c r="R75" s="112"/>
      <c r="S75" s="113"/>
      <c r="T75" s="111"/>
      <c r="U75" s="112"/>
      <c r="V75" s="16">
        <f t="shared" si="6"/>
        <v>0</v>
      </c>
      <c r="W75" s="156"/>
      <c r="X75" s="17">
        <f t="shared" si="7"/>
        <v>0</v>
      </c>
    </row>
    <row r="76" spans="1:24" s="27" customFormat="1" ht="24.95" customHeight="1" x14ac:dyDescent="0.15">
      <c r="A76" s="97">
        <v>46</v>
      </c>
      <c r="B76" s="29"/>
      <c r="C76" s="109"/>
      <c r="D76" s="110"/>
      <c r="E76" s="111"/>
      <c r="F76" s="112"/>
      <c r="G76" s="110"/>
      <c r="H76" s="111"/>
      <c r="I76" s="112"/>
      <c r="J76" s="110"/>
      <c r="K76" s="111"/>
      <c r="L76" s="112"/>
      <c r="M76" s="110"/>
      <c r="N76" s="111"/>
      <c r="O76" s="112"/>
      <c r="P76" s="110"/>
      <c r="Q76" s="111"/>
      <c r="R76" s="112"/>
      <c r="S76" s="113"/>
      <c r="T76" s="111"/>
      <c r="U76" s="112"/>
      <c r="V76" s="16">
        <f t="shared" si="6"/>
        <v>0</v>
      </c>
      <c r="W76" s="156"/>
      <c r="X76" s="17">
        <f t="shared" si="7"/>
        <v>0</v>
      </c>
    </row>
    <row r="77" spans="1:24" s="27" customFormat="1" ht="24.95" customHeight="1" x14ac:dyDescent="0.15">
      <c r="A77" s="97">
        <v>47</v>
      </c>
      <c r="B77" s="29"/>
      <c r="C77" s="109"/>
      <c r="D77" s="110"/>
      <c r="E77" s="111"/>
      <c r="F77" s="112"/>
      <c r="G77" s="110"/>
      <c r="H77" s="111"/>
      <c r="I77" s="112"/>
      <c r="J77" s="110"/>
      <c r="K77" s="111"/>
      <c r="L77" s="112"/>
      <c r="M77" s="110"/>
      <c r="N77" s="111"/>
      <c r="O77" s="112"/>
      <c r="P77" s="110"/>
      <c r="Q77" s="111"/>
      <c r="R77" s="112"/>
      <c r="S77" s="113"/>
      <c r="T77" s="111"/>
      <c r="U77" s="112"/>
      <c r="V77" s="16">
        <f t="shared" si="6"/>
        <v>0</v>
      </c>
      <c r="W77" s="156"/>
      <c r="X77" s="17">
        <f t="shared" si="7"/>
        <v>0</v>
      </c>
    </row>
    <row r="78" spans="1:24" s="27" customFormat="1" ht="24.95" customHeight="1" x14ac:dyDescent="0.15">
      <c r="A78" s="97">
        <v>48</v>
      </c>
      <c r="B78" s="29"/>
      <c r="C78" s="109"/>
      <c r="D78" s="110"/>
      <c r="E78" s="111"/>
      <c r="F78" s="112"/>
      <c r="G78" s="110"/>
      <c r="H78" s="111"/>
      <c r="I78" s="112"/>
      <c r="J78" s="110"/>
      <c r="K78" s="111"/>
      <c r="L78" s="112"/>
      <c r="M78" s="110"/>
      <c r="N78" s="111"/>
      <c r="O78" s="112"/>
      <c r="P78" s="110"/>
      <c r="Q78" s="111"/>
      <c r="R78" s="112"/>
      <c r="S78" s="113"/>
      <c r="T78" s="111"/>
      <c r="U78" s="112"/>
      <c r="V78" s="16">
        <f t="shared" si="6"/>
        <v>0</v>
      </c>
      <c r="W78" s="156"/>
      <c r="X78" s="17">
        <f t="shared" si="7"/>
        <v>0</v>
      </c>
    </row>
    <row r="79" spans="1:24" s="27" customFormat="1" ht="24.95" customHeight="1" x14ac:dyDescent="0.15">
      <c r="A79" s="97">
        <v>49</v>
      </c>
      <c r="B79" s="29"/>
      <c r="C79" s="109"/>
      <c r="D79" s="110"/>
      <c r="E79" s="111"/>
      <c r="F79" s="112"/>
      <c r="G79" s="110"/>
      <c r="H79" s="111"/>
      <c r="I79" s="112"/>
      <c r="J79" s="110"/>
      <c r="K79" s="111"/>
      <c r="L79" s="112"/>
      <c r="M79" s="110"/>
      <c r="N79" s="111"/>
      <c r="O79" s="112"/>
      <c r="P79" s="110"/>
      <c r="Q79" s="111"/>
      <c r="R79" s="112"/>
      <c r="S79" s="113"/>
      <c r="T79" s="111"/>
      <c r="U79" s="112"/>
      <c r="V79" s="16">
        <f t="shared" si="6"/>
        <v>0</v>
      </c>
      <c r="W79" s="156"/>
      <c r="X79" s="17">
        <f t="shared" si="7"/>
        <v>0</v>
      </c>
    </row>
    <row r="80" spans="1:24" s="27" customFormat="1" ht="24.95" customHeight="1" thickBot="1" x14ac:dyDescent="0.2">
      <c r="A80" s="97">
        <v>50</v>
      </c>
      <c r="B80" s="30"/>
      <c r="C80" s="117"/>
      <c r="D80" s="118"/>
      <c r="E80" s="119"/>
      <c r="F80" s="120"/>
      <c r="G80" s="118"/>
      <c r="H80" s="119"/>
      <c r="I80" s="120"/>
      <c r="J80" s="118"/>
      <c r="K80" s="119"/>
      <c r="L80" s="120"/>
      <c r="M80" s="118"/>
      <c r="N80" s="119"/>
      <c r="O80" s="120"/>
      <c r="P80" s="118"/>
      <c r="Q80" s="119"/>
      <c r="R80" s="120"/>
      <c r="S80" s="121"/>
      <c r="T80" s="119"/>
      <c r="U80" s="120"/>
      <c r="V80" s="18">
        <f t="shared" si="6"/>
        <v>0</v>
      </c>
      <c r="W80" s="157"/>
      <c r="X80" s="19">
        <f>V80-W80</f>
        <v>0</v>
      </c>
    </row>
    <row r="81" spans="1:32" s="27" customFormat="1" ht="30" customHeight="1" thickTop="1" x14ac:dyDescent="0.15">
      <c r="A81" s="33"/>
      <c r="B81" s="168" t="s">
        <v>24</v>
      </c>
      <c r="C81" s="169"/>
      <c r="D81" s="20">
        <f t="shared" ref="D81:U81" si="8">SUM(D56:D80)</f>
        <v>0</v>
      </c>
      <c r="E81" s="21">
        <f t="shared" si="8"/>
        <v>0</v>
      </c>
      <c r="F81" s="22">
        <f t="shared" si="8"/>
        <v>0</v>
      </c>
      <c r="G81" s="20">
        <f t="shared" si="8"/>
        <v>0</v>
      </c>
      <c r="H81" s="21">
        <f t="shared" si="8"/>
        <v>0</v>
      </c>
      <c r="I81" s="22">
        <f t="shared" si="8"/>
        <v>0</v>
      </c>
      <c r="J81" s="20">
        <f t="shared" si="8"/>
        <v>0</v>
      </c>
      <c r="K81" s="21">
        <f t="shared" si="8"/>
        <v>0</v>
      </c>
      <c r="L81" s="22">
        <f t="shared" si="8"/>
        <v>0</v>
      </c>
      <c r="M81" s="20">
        <f t="shared" ref="M81:O81" si="9">SUM(M56:M80)</f>
        <v>0</v>
      </c>
      <c r="N81" s="21">
        <f t="shared" si="9"/>
        <v>0</v>
      </c>
      <c r="O81" s="22">
        <f t="shared" si="9"/>
        <v>0</v>
      </c>
      <c r="P81" s="20">
        <f t="shared" si="8"/>
        <v>0</v>
      </c>
      <c r="Q81" s="21">
        <f t="shared" si="8"/>
        <v>0</v>
      </c>
      <c r="R81" s="22">
        <f t="shared" si="8"/>
        <v>0</v>
      </c>
      <c r="S81" s="20">
        <f t="shared" si="8"/>
        <v>0</v>
      </c>
      <c r="T81" s="21">
        <f t="shared" si="8"/>
        <v>0</v>
      </c>
      <c r="U81" s="22">
        <f t="shared" si="8"/>
        <v>0</v>
      </c>
      <c r="V81" s="23">
        <f>SUM(V56:V80)</f>
        <v>0</v>
      </c>
      <c r="W81" s="24">
        <f>SUM(W56:W80)</f>
        <v>0</v>
      </c>
      <c r="X81" s="25">
        <f>SUM(X56:X80)</f>
        <v>0</v>
      </c>
    </row>
    <row r="82" spans="1:32" s="26" customFormat="1" ht="30" customHeight="1" x14ac:dyDescent="0.15">
      <c r="A82" s="82"/>
      <c r="B82" s="193"/>
      <c r="C82" s="197"/>
      <c r="D82" s="137"/>
      <c r="E82" s="138"/>
      <c r="F82" s="139"/>
      <c r="G82" s="137"/>
      <c r="H82" s="138"/>
      <c r="I82" s="139"/>
      <c r="J82" s="137"/>
      <c r="K82" s="138"/>
      <c r="L82" s="139"/>
      <c r="M82" s="137"/>
      <c r="N82" s="138"/>
      <c r="O82" s="139"/>
      <c r="P82" s="137"/>
      <c r="Q82" s="138"/>
      <c r="R82" s="139"/>
      <c r="S82" s="137"/>
      <c r="T82" s="138"/>
      <c r="U82" s="139"/>
      <c r="V82" s="140"/>
      <c r="W82" s="141"/>
      <c r="X82" s="142"/>
    </row>
    <row r="83" spans="1:32" s="65" customFormat="1" ht="20.100000000000001" customHeight="1" x14ac:dyDescent="0.15">
      <c r="A83" s="143"/>
      <c r="U83" s="144"/>
      <c r="V83" s="134" t="s">
        <v>51</v>
      </c>
      <c r="W83" s="135">
        <f>$W$41</f>
        <v>0</v>
      </c>
      <c r="X83" s="136" t="s">
        <v>21</v>
      </c>
    </row>
    <row r="84" spans="1:32" x14ac:dyDescent="0.15">
      <c r="B84" s="1" t="s">
        <v>0</v>
      </c>
    </row>
    <row r="85" spans="1:32" s="3" customFormat="1" ht="8.1" customHeight="1" x14ac:dyDescent="0.15">
      <c r="A85" s="81"/>
    </row>
    <row r="86" spans="1:32" ht="17.25" x14ac:dyDescent="0.15">
      <c r="B86"/>
      <c r="C86"/>
      <c r="E86" s="189" t="s">
        <v>28</v>
      </c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3">
        <f>$S$2</f>
        <v>0</v>
      </c>
      <c r="T86" s="183"/>
      <c r="U86" s="183"/>
      <c r="V86" s="183"/>
      <c r="AF86" s="1"/>
    </row>
    <row r="87" spans="1:32" s="1" customFormat="1" x14ac:dyDescent="0.15">
      <c r="A87" s="81"/>
      <c r="D87" s="4"/>
    </row>
    <row r="88" spans="1:32" s="1" customFormat="1" ht="17.100000000000001" customHeight="1" x14ac:dyDescent="0.15">
      <c r="A88" s="81"/>
      <c r="T88" s="15" t="s">
        <v>34</v>
      </c>
      <c r="U88" s="182"/>
      <c r="V88" s="182"/>
      <c r="W88" s="182"/>
      <c r="X88" s="182"/>
    </row>
    <row r="89" spans="1:32" s="1" customFormat="1" ht="17.100000000000001" customHeight="1" x14ac:dyDescent="0.15">
      <c r="A89" s="81"/>
      <c r="T89" s="15"/>
      <c r="U89" s="182">
        <f>$T$4</f>
        <v>0</v>
      </c>
      <c r="V89" s="182"/>
      <c r="W89" s="182"/>
      <c r="X89" s="182"/>
    </row>
    <row r="90" spans="1:32" s="1" customFormat="1" ht="17.100000000000001" customHeight="1" x14ac:dyDescent="0.15">
      <c r="A90" s="81"/>
      <c r="T90" s="15" t="s">
        <v>35</v>
      </c>
      <c r="U90" s="182">
        <f>$U$5</f>
        <v>0</v>
      </c>
      <c r="V90" s="182"/>
      <c r="W90" s="182"/>
      <c r="X90" s="182"/>
    </row>
    <row r="91" spans="1:32" s="1" customFormat="1" ht="17.100000000000001" customHeight="1" x14ac:dyDescent="0.15">
      <c r="A91" s="81"/>
      <c r="T91" s="15"/>
      <c r="U91" s="182">
        <f>$U$6</f>
        <v>0</v>
      </c>
      <c r="V91" s="182"/>
      <c r="W91" s="182"/>
      <c r="X91" s="182"/>
    </row>
    <row r="92" spans="1:32" s="1" customFormat="1" ht="17.100000000000001" customHeight="1" x14ac:dyDescent="0.15">
      <c r="A92" s="81"/>
      <c r="T92"/>
      <c r="U92" s="172">
        <f>$U$7</f>
        <v>0</v>
      </c>
      <c r="V92" s="172"/>
      <c r="W92" s="172"/>
      <c r="X92" s="172"/>
    </row>
    <row r="93" spans="1:32" ht="13.5" x14ac:dyDescent="0.1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15"/>
      <c r="V93" s="190"/>
      <c r="W93" s="190"/>
      <c r="X93" s="190"/>
      <c r="Y93"/>
      <c r="Z93"/>
      <c r="AA93"/>
      <c r="AB93"/>
      <c r="AC93"/>
      <c r="AD93"/>
      <c r="AE93"/>
    </row>
    <row r="94" spans="1:32" ht="17.100000000000001" customHeight="1" x14ac:dyDescent="0.15">
      <c r="B94"/>
      <c r="C94"/>
      <c r="D94" s="198" t="s">
        <v>30</v>
      </c>
      <c r="E94" s="198"/>
      <c r="F94" s="198"/>
      <c r="G94" s="198" t="s">
        <v>31</v>
      </c>
      <c r="H94" s="198"/>
      <c r="I94" s="198"/>
      <c r="J94" s="198" t="s">
        <v>32</v>
      </c>
      <c r="K94" s="198"/>
      <c r="L94" s="198"/>
      <c r="M94" s="198" t="s">
        <v>58</v>
      </c>
      <c r="N94" s="198"/>
      <c r="O94" s="198"/>
      <c r="P94" s="167" t="s">
        <v>59</v>
      </c>
      <c r="Q94" s="167"/>
      <c r="R94" s="167"/>
      <c r="S94"/>
      <c r="T94"/>
      <c r="U94" s="15" t="s">
        <v>42</v>
      </c>
      <c r="V94" s="199"/>
      <c r="W94" s="199"/>
      <c r="X94" s="199"/>
      <c r="Y94"/>
      <c r="Z94"/>
      <c r="AA94"/>
      <c r="AB94"/>
      <c r="AC94"/>
      <c r="AD94"/>
      <c r="AE94"/>
    </row>
    <row r="95" spans="1:32" ht="8.25" customHeight="1" x14ac:dyDescent="0.15"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67"/>
      <c r="Q95" s="167"/>
      <c r="R95" s="167"/>
      <c r="S95" s="78"/>
      <c r="T95" s="78"/>
      <c r="U95" s="78"/>
      <c r="V95" s="78"/>
      <c r="W95" s="78"/>
      <c r="X95" s="78"/>
      <c r="Y95" s="4"/>
      <c r="AC95"/>
      <c r="AD95"/>
      <c r="AE95"/>
    </row>
    <row r="96" spans="1:32" ht="26.25" customHeight="1" x14ac:dyDescent="0.15">
      <c r="B96" s="173" t="s">
        <v>1</v>
      </c>
      <c r="C96" s="175" t="s">
        <v>29</v>
      </c>
      <c r="D96" s="12" t="s">
        <v>2</v>
      </c>
      <c r="E96" s="6" t="s">
        <v>22</v>
      </c>
      <c r="F96" s="13" t="s">
        <v>3</v>
      </c>
      <c r="G96" s="12" t="s">
        <v>2</v>
      </c>
      <c r="H96" s="6" t="s">
        <v>22</v>
      </c>
      <c r="I96" s="13" t="s">
        <v>3</v>
      </c>
      <c r="J96" s="12" t="s">
        <v>2</v>
      </c>
      <c r="K96" s="6" t="s">
        <v>22</v>
      </c>
      <c r="L96" s="13" t="s">
        <v>3</v>
      </c>
      <c r="M96" s="12" t="s">
        <v>2</v>
      </c>
      <c r="N96" s="6" t="s">
        <v>22</v>
      </c>
      <c r="O96" s="13" t="s">
        <v>3</v>
      </c>
      <c r="P96" s="12" t="s">
        <v>2</v>
      </c>
      <c r="Q96" s="6" t="s">
        <v>22</v>
      </c>
      <c r="R96" s="13" t="s">
        <v>3</v>
      </c>
      <c r="S96" s="14" t="s">
        <v>4</v>
      </c>
      <c r="T96" s="10" t="s">
        <v>18</v>
      </c>
      <c r="U96" s="11" t="s">
        <v>19</v>
      </c>
      <c r="V96" s="177" t="s">
        <v>5</v>
      </c>
      <c r="W96" s="178" t="s">
        <v>20</v>
      </c>
      <c r="X96" s="180" t="s">
        <v>6</v>
      </c>
      <c r="AC96"/>
      <c r="AD96"/>
      <c r="AE96"/>
    </row>
    <row r="97" spans="1:31" ht="16.5" customHeight="1" x14ac:dyDescent="0.15">
      <c r="B97" s="174"/>
      <c r="C97" s="176"/>
      <c r="D97" s="163">
        <v>1200</v>
      </c>
      <c r="E97" s="164">
        <v>2400</v>
      </c>
      <c r="F97" s="165">
        <v>3600</v>
      </c>
      <c r="G97" s="163">
        <v>1590</v>
      </c>
      <c r="H97" s="164">
        <v>3180</v>
      </c>
      <c r="I97" s="165">
        <v>4770</v>
      </c>
      <c r="J97" s="163">
        <v>1890</v>
      </c>
      <c r="K97" s="164">
        <v>3780</v>
      </c>
      <c r="L97" s="165">
        <v>5670</v>
      </c>
      <c r="M97" s="163">
        <v>4800</v>
      </c>
      <c r="N97" s="164">
        <v>9700</v>
      </c>
      <c r="O97" s="165">
        <v>14600</v>
      </c>
      <c r="P97" s="163">
        <v>6000</v>
      </c>
      <c r="Q97" s="164">
        <v>12000</v>
      </c>
      <c r="R97" s="165">
        <v>18000</v>
      </c>
      <c r="S97" s="166">
        <v>420</v>
      </c>
      <c r="T97" s="164">
        <v>400</v>
      </c>
      <c r="U97" s="165">
        <v>540</v>
      </c>
      <c r="V97" s="177"/>
      <c r="W97" s="179"/>
      <c r="X97" s="181"/>
      <c r="AC97"/>
      <c r="AD97"/>
      <c r="AE97"/>
    </row>
    <row r="98" spans="1:31" s="27" customFormat="1" ht="24.95" customHeight="1" x14ac:dyDescent="0.15">
      <c r="A98" s="97">
        <v>26</v>
      </c>
      <c r="B98" s="28"/>
      <c r="C98" s="101"/>
      <c r="D98" s="102"/>
      <c r="E98" s="103"/>
      <c r="F98" s="104"/>
      <c r="G98" s="102"/>
      <c r="H98" s="103"/>
      <c r="I98" s="104"/>
      <c r="J98" s="102"/>
      <c r="K98" s="103"/>
      <c r="L98" s="104"/>
      <c r="M98" s="102"/>
      <c r="N98" s="103"/>
      <c r="O98" s="104"/>
      <c r="P98" s="102"/>
      <c r="Q98" s="103"/>
      <c r="R98" s="104"/>
      <c r="S98" s="105"/>
      <c r="T98" s="103"/>
      <c r="U98" s="104"/>
      <c r="V98" s="114">
        <f t="shared" ref="V98:V110" si="10">($D$13*D98)+($E$13*E98)+($F$13*F98)+($G$13*G98)+($H$13*H98)+($I$13*I98)+($J$13*J98)+($K$13*K98)+($L$13*L98)+($M$13*M98)+($N$13*N98)+($O$13*O98)+($P$13*P98)+($Q$13*Q98)+($R$13*R98)+($S$13*S98)+($T$13*T98)+($U$13*U98)</f>
        <v>0</v>
      </c>
      <c r="W98" s="155"/>
      <c r="X98" s="116">
        <f>V98-W98</f>
        <v>0</v>
      </c>
    </row>
    <row r="99" spans="1:31" s="27" customFormat="1" ht="24.95" customHeight="1" x14ac:dyDescent="0.15">
      <c r="A99" s="97">
        <v>27</v>
      </c>
      <c r="B99" s="29"/>
      <c r="C99" s="109"/>
      <c r="D99" s="110"/>
      <c r="E99" s="111"/>
      <c r="F99" s="112"/>
      <c r="G99" s="110"/>
      <c r="H99" s="111"/>
      <c r="I99" s="112"/>
      <c r="J99" s="110"/>
      <c r="K99" s="111"/>
      <c r="L99" s="112"/>
      <c r="M99" s="110"/>
      <c r="N99" s="111"/>
      <c r="O99" s="112"/>
      <c r="P99" s="110"/>
      <c r="Q99" s="111"/>
      <c r="R99" s="112"/>
      <c r="S99" s="113"/>
      <c r="T99" s="111"/>
      <c r="U99" s="112"/>
      <c r="V99" s="16">
        <f t="shared" si="10"/>
        <v>0</v>
      </c>
      <c r="W99" s="156"/>
      <c r="X99" s="17">
        <f>V99-W99</f>
        <v>0</v>
      </c>
    </row>
    <row r="100" spans="1:31" s="27" customFormat="1" ht="24.95" customHeight="1" x14ac:dyDescent="0.15">
      <c r="A100" s="97">
        <v>28</v>
      </c>
      <c r="B100" s="29"/>
      <c r="C100" s="109"/>
      <c r="D100" s="110"/>
      <c r="E100" s="111"/>
      <c r="F100" s="112"/>
      <c r="G100" s="110"/>
      <c r="H100" s="111"/>
      <c r="I100" s="112"/>
      <c r="J100" s="110"/>
      <c r="K100" s="111"/>
      <c r="L100" s="112"/>
      <c r="M100" s="110"/>
      <c r="N100" s="111"/>
      <c r="O100" s="112"/>
      <c r="P100" s="110"/>
      <c r="Q100" s="111"/>
      <c r="R100" s="112"/>
      <c r="S100" s="113"/>
      <c r="T100" s="111"/>
      <c r="U100" s="112"/>
      <c r="V100" s="16">
        <f t="shared" si="10"/>
        <v>0</v>
      </c>
      <c r="W100" s="156"/>
      <c r="X100" s="17">
        <f t="shared" ref="X100:X110" si="11">V100-W100</f>
        <v>0</v>
      </c>
    </row>
    <row r="101" spans="1:31" s="27" customFormat="1" ht="24.95" customHeight="1" x14ac:dyDescent="0.15">
      <c r="A101" s="97">
        <v>29</v>
      </c>
      <c r="B101" s="29"/>
      <c r="C101" s="109"/>
      <c r="D101" s="110"/>
      <c r="E101" s="111"/>
      <c r="F101" s="112"/>
      <c r="G101" s="110"/>
      <c r="H101" s="111"/>
      <c r="I101" s="112"/>
      <c r="J101" s="110"/>
      <c r="K101" s="111"/>
      <c r="L101" s="112"/>
      <c r="M101" s="110"/>
      <c r="N101" s="111"/>
      <c r="O101" s="112"/>
      <c r="P101" s="110"/>
      <c r="Q101" s="111"/>
      <c r="R101" s="112"/>
      <c r="S101" s="113"/>
      <c r="T101" s="111"/>
      <c r="U101" s="112"/>
      <c r="V101" s="16">
        <f t="shared" si="10"/>
        <v>0</v>
      </c>
      <c r="W101" s="156"/>
      <c r="X101" s="17">
        <f t="shared" si="11"/>
        <v>0</v>
      </c>
    </row>
    <row r="102" spans="1:31" s="27" customFormat="1" ht="24.95" customHeight="1" x14ac:dyDescent="0.15">
      <c r="A102" s="97">
        <v>30</v>
      </c>
      <c r="B102" s="29"/>
      <c r="C102" s="109"/>
      <c r="D102" s="110"/>
      <c r="E102" s="111"/>
      <c r="F102" s="112"/>
      <c r="G102" s="110"/>
      <c r="H102" s="111"/>
      <c r="I102" s="112"/>
      <c r="J102" s="110"/>
      <c r="K102" s="111"/>
      <c r="L102" s="112"/>
      <c r="M102" s="110"/>
      <c r="N102" s="111"/>
      <c r="O102" s="112"/>
      <c r="P102" s="110"/>
      <c r="Q102" s="111"/>
      <c r="R102" s="112"/>
      <c r="S102" s="113"/>
      <c r="T102" s="111"/>
      <c r="U102" s="112"/>
      <c r="V102" s="16">
        <f t="shared" si="10"/>
        <v>0</v>
      </c>
      <c r="W102" s="156"/>
      <c r="X102" s="17">
        <f t="shared" si="11"/>
        <v>0</v>
      </c>
    </row>
    <row r="103" spans="1:31" s="27" customFormat="1" ht="24.95" customHeight="1" x14ac:dyDescent="0.15">
      <c r="A103" s="97">
        <v>31</v>
      </c>
      <c r="B103" s="29"/>
      <c r="C103" s="109"/>
      <c r="D103" s="110"/>
      <c r="E103" s="111"/>
      <c r="F103" s="112"/>
      <c r="G103" s="110"/>
      <c r="H103" s="111"/>
      <c r="I103" s="112"/>
      <c r="J103" s="110"/>
      <c r="K103" s="111"/>
      <c r="L103" s="112"/>
      <c r="M103" s="110"/>
      <c r="N103" s="111"/>
      <c r="O103" s="112"/>
      <c r="P103" s="110"/>
      <c r="Q103" s="111"/>
      <c r="R103" s="112"/>
      <c r="S103" s="113"/>
      <c r="T103" s="111"/>
      <c r="U103" s="112"/>
      <c r="V103" s="16">
        <f t="shared" si="10"/>
        <v>0</v>
      </c>
      <c r="W103" s="156"/>
      <c r="X103" s="17">
        <f t="shared" si="11"/>
        <v>0</v>
      </c>
    </row>
    <row r="104" spans="1:31" s="27" customFormat="1" ht="24.95" customHeight="1" x14ac:dyDescent="0.15">
      <c r="A104" s="97">
        <v>32</v>
      </c>
      <c r="B104" s="29"/>
      <c r="C104" s="109"/>
      <c r="D104" s="110"/>
      <c r="E104" s="111"/>
      <c r="F104" s="112"/>
      <c r="G104" s="110"/>
      <c r="H104" s="111"/>
      <c r="I104" s="112"/>
      <c r="J104" s="110"/>
      <c r="K104" s="111"/>
      <c r="L104" s="112"/>
      <c r="M104" s="110"/>
      <c r="N104" s="111"/>
      <c r="O104" s="112"/>
      <c r="P104" s="110"/>
      <c r="Q104" s="111"/>
      <c r="R104" s="112"/>
      <c r="S104" s="113"/>
      <c r="T104" s="111"/>
      <c r="U104" s="112"/>
      <c r="V104" s="16">
        <f t="shared" si="10"/>
        <v>0</v>
      </c>
      <c r="W104" s="156"/>
      <c r="X104" s="17">
        <f t="shared" si="11"/>
        <v>0</v>
      </c>
    </row>
    <row r="105" spans="1:31" s="27" customFormat="1" ht="24.95" customHeight="1" x14ac:dyDescent="0.15">
      <c r="A105" s="97">
        <v>33</v>
      </c>
      <c r="B105" s="29"/>
      <c r="C105" s="109"/>
      <c r="D105" s="110"/>
      <c r="E105" s="111"/>
      <c r="F105" s="112"/>
      <c r="G105" s="110"/>
      <c r="H105" s="111"/>
      <c r="I105" s="112"/>
      <c r="J105" s="110"/>
      <c r="K105" s="111"/>
      <c r="L105" s="112"/>
      <c r="M105" s="110"/>
      <c r="N105" s="111"/>
      <c r="O105" s="112"/>
      <c r="P105" s="110"/>
      <c r="Q105" s="111"/>
      <c r="R105" s="112"/>
      <c r="S105" s="113"/>
      <c r="T105" s="111"/>
      <c r="U105" s="112"/>
      <c r="V105" s="16">
        <f t="shared" si="10"/>
        <v>0</v>
      </c>
      <c r="W105" s="156"/>
      <c r="X105" s="17">
        <f t="shared" si="11"/>
        <v>0</v>
      </c>
    </row>
    <row r="106" spans="1:31" s="27" customFormat="1" ht="24.95" customHeight="1" x14ac:dyDescent="0.15">
      <c r="A106" s="97">
        <v>34</v>
      </c>
      <c r="B106" s="29"/>
      <c r="C106" s="109"/>
      <c r="D106" s="110"/>
      <c r="E106" s="111"/>
      <c r="F106" s="112"/>
      <c r="G106" s="110"/>
      <c r="H106" s="111"/>
      <c r="I106" s="112"/>
      <c r="J106" s="110"/>
      <c r="K106" s="111"/>
      <c r="L106" s="112"/>
      <c r="M106" s="110"/>
      <c r="N106" s="111"/>
      <c r="O106" s="112"/>
      <c r="P106" s="110"/>
      <c r="Q106" s="111"/>
      <c r="R106" s="112"/>
      <c r="S106" s="113"/>
      <c r="T106" s="111"/>
      <c r="U106" s="112"/>
      <c r="V106" s="16">
        <f t="shared" si="10"/>
        <v>0</v>
      </c>
      <c r="W106" s="156"/>
      <c r="X106" s="17">
        <f t="shared" si="11"/>
        <v>0</v>
      </c>
    </row>
    <row r="107" spans="1:31" s="27" customFormat="1" ht="24.95" customHeight="1" x14ac:dyDescent="0.15">
      <c r="A107" s="97">
        <v>35</v>
      </c>
      <c r="B107" s="29"/>
      <c r="C107" s="109"/>
      <c r="D107" s="110"/>
      <c r="E107" s="111"/>
      <c r="F107" s="112"/>
      <c r="G107" s="110"/>
      <c r="H107" s="111"/>
      <c r="I107" s="112"/>
      <c r="J107" s="110"/>
      <c r="K107" s="111"/>
      <c r="L107" s="112"/>
      <c r="M107" s="110"/>
      <c r="N107" s="111"/>
      <c r="O107" s="112"/>
      <c r="P107" s="110"/>
      <c r="Q107" s="111"/>
      <c r="R107" s="112"/>
      <c r="S107" s="113"/>
      <c r="T107" s="111"/>
      <c r="U107" s="112"/>
      <c r="V107" s="16">
        <f t="shared" si="10"/>
        <v>0</v>
      </c>
      <c r="W107" s="156"/>
      <c r="X107" s="17">
        <f t="shared" si="11"/>
        <v>0</v>
      </c>
    </row>
    <row r="108" spans="1:31" s="27" customFormat="1" ht="24.95" customHeight="1" x14ac:dyDescent="0.15">
      <c r="A108" s="97">
        <v>36</v>
      </c>
      <c r="B108" s="29"/>
      <c r="C108" s="109"/>
      <c r="D108" s="110"/>
      <c r="E108" s="111"/>
      <c r="F108" s="112"/>
      <c r="G108" s="110"/>
      <c r="H108" s="111"/>
      <c r="I108" s="112"/>
      <c r="J108" s="110"/>
      <c r="K108" s="111"/>
      <c r="L108" s="112"/>
      <c r="M108" s="110"/>
      <c r="N108" s="111"/>
      <c r="O108" s="112"/>
      <c r="P108" s="110"/>
      <c r="Q108" s="111"/>
      <c r="R108" s="112"/>
      <c r="S108" s="113"/>
      <c r="T108" s="111"/>
      <c r="U108" s="112"/>
      <c r="V108" s="16">
        <f t="shared" si="10"/>
        <v>0</v>
      </c>
      <c r="W108" s="156"/>
      <c r="X108" s="17">
        <f t="shared" si="11"/>
        <v>0</v>
      </c>
    </row>
    <row r="109" spans="1:31" s="27" customFormat="1" ht="24.95" customHeight="1" x14ac:dyDescent="0.15">
      <c r="A109" s="97">
        <v>37</v>
      </c>
      <c r="B109" s="29"/>
      <c r="C109" s="109"/>
      <c r="D109" s="110"/>
      <c r="E109" s="111"/>
      <c r="F109" s="112"/>
      <c r="G109" s="110"/>
      <c r="H109" s="111"/>
      <c r="I109" s="112"/>
      <c r="J109" s="110"/>
      <c r="K109" s="111"/>
      <c r="L109" s="112"/>
      <c r="M109" s="110"/>
      <c r="N109" s="111"/>
      <c r="O109" s="112"/>
      <c r="P109" s="110"/>
      <c r="Q109" s="111"/>
      <c r="R109" s="112"/>
      <c r="S109" s="113"/>
      <c r="T109" s="111"/>
      <c r="U109" s="112"/>
      <c r="V109" s="16">
        <f t="shared" si="10"/>
        <v>0</v>
      </c>
      <c r="W109" s="156"/>
      <c r="X109" s="17">
        <f t="shared" si="11"/>
        <v>0</v>
      </c>
    </row>
    <row r="110" spans="1:31" s="27" customFormat="1" ht="24.95" customHeight="1" x14ac:dyDescent="0.15">
      <c r="A110" s="97">
        <v>38</v>
      </c>
      <c r="B110" s="29"/>
      <c r="C110" s="109"/>
      <c r="D110" s="110"/>
      <c r="E110" s="111"/>
      <c r="F110" s="112"/>
      <c r="G110" s="110"/>
      <c r="H110" s="111"/>
      <c r="I110" s="112"/>
      <c r="J110" s="110"/>
      <c r="K110" s="111"/>
      <c r="L110" s="112"/>
      <c r="M110" s="110"/>
      <c r="N110" s="111"/>
      <c r="O110" s="112"/>
      <c r="P110" s="110"/>
      <c r="Q110" s="111"/>
      <c r="R110" s="112"/>
      <c r="S110" s="113"/>
      <c r="T110" s="111"/>
      <c r="U110" s="112"/>
      <c r="V110" s="16">
        <f t="shared" si="10"/>
        <v>0</v>
      </c>
      <c r="W110" s="156"/>
      <c r="X110" s="17">
        <f t="shared" si="11"/>
        <v>0</v>
      </c>
    </row>
    <row r="111" spans="1:31" s="27" customFormat="1" ht="24.95" customHeight="1" x14ac:dyDescent="0.15">
      <c r="A111" s="97">
        <v>39</v>
      </c>
      <c r="B111" s="29"/>
      <c r="C111" s="109"/>
      <c r="D111" s="110"/>
      <c r="E111" s="111"/>
      <c r="F111" s="112"/>
      <c r="G111" s="110"/>
      <c r="H111" s="111"/>
      <c r="I111" s="112"/>
      <c r="J111" s="110"/>
      <c r="K111" s="111"/>
      <c r="L111" s="112"/>
      <c r="M111" s="110"/>
      <c r="N111" s="111"/>
      <c r="O111" s="112"/>
      <c r="P111" s="110"/>
      <c r="Q111" s="111"/>
      <c r="R111" s="112"/>
      <c r="S111" s="113"/>
      <c r="T111" s="111"/>
      <c r="U111" s="112"/>
      <c r="V111" s="16"/>
      <c r="W111" s="156"/>
      <c r="X111" s="17"/>
    </row>
    <row r="112" spans="1:31" s="27" customFormat="1" ht="24.95" customHeight="1" x14ac:dyDescent="0.15">
      <c r="A112" s="97">
        <v>40</v>
      </c>
      <c r="B112" s="29"/>
      <c r="C112" s="109"/>
      <c r="D112" s="110"/>
      <c r="E112" s="111"/>
      <c r="F112" s="112"/>
      <c r="G112" s="110"/>
      <c r="H112" s="111"/>
      <c r="I112" s="112"/>
      <c r="J112" s="110"/>
      <c r="K112" s="111"/>
      <c r="L112" s="112"/>
      <c r="M112" s="110"/>
      <c r="N112" s="111"/>
      <c r="O112" s="112"/>
      <c r="P112" s="110"/>
      <c r="Q112" s="111"/>
      <c r="R112" s="112"/>
      <c r="S112" s="113"/>
      <c r="T112" s="111"/>
      <c r="U112" s="112"/>
      <c r="V112" s="16"/>
      <c r="W112" s="156"/>
      <c r="X112" s="17"/>
    </row>
    <row r="113" spans="1:32" s="27" customFormat="1" ht="24.95" customHeight="1" x14ac:dyDescent="0.15">
      <c r="A113" s="97">
        <v>41</v>
      </c>
      <c r="B113" s="29"/>
      <c r="C113" s="109"/>
      <c r="D113" s="110"/>
      <c r="E113" s="111"/>
      <c r="F113" s="112"/>
      <c r="G113" s="110"/>
      <c r="H113" s="111"/>
      <c r="I113" s="112"/>
      <c r="J113" s="110"/>
      <c r="K113" s="111"/>
      <c r="L113" s="112"/>
      <c r="M113" s="110"/>
      <c r="N113" s="111"/>
      <c r="O113" s="112"/>
      <c r="P113" s="110"/>
      <c r="Q113" s="111"/>
      <c r="R113" s="112"/>
      <c r="S113" s="113"/>
      <c r="T113" s="111"/>
      <c r="U113" s="112"/>
      <c r="V113" s="16"/>
      <c r="W113" s="156"/>
      <c r="X113" s="17"/>
    </row>
    <row r="114" spans="1:32" s="27" customFormat="1" ht="24.95" customHeight="1" x14ac:dyDescent="0.15">
      <c r="A114" s="97">
        <v>42</v>
      </c>
      <c r="B114" s="29"/>
      <c r="C114" s="109"/>
      <c r="D114" s="110"/>
      <c r="E114" s="111"/>
      <c r="F114" s="112"/>
      <c r="G114" s="110"/>
      <c r="H114" s="111"/>
      <c r="I114" s="112"/>
      <c r="J114" s="110"/>
      <c r="K114" s="111"/>
      <c r="L114" s="112"/>
      <c r="M114" s="110"/>
      <c r="N114" s="111"/>
      <c r="O114" s="112"/>
      <c r="P114" s="110"/>
      <c r="Q114" s="111"/>
      <c r="R114" s="112"/>
      <c r="S114" s="113"/>
      <c r="T114" s="111"/>
      <c r="U114" s="112"/>
      <c r="V114" s="16"/>
      <c r="W114" s="156"/>
      <c r="X114" s="17"/>
    </row>
    <row r="115" spans="1:32" s="27" customFormat="1" ht="24.95" customHeight="1" x14ac:dyDescent="0.15">
      <c r="A115" s="97">
        <v>43</v>
      </c>
      <c r="B115" s="29"/>
      <c r="C115" s="109"/>
      <c r="D115" s="110"/>
      <c r="E115" s="111"/>
      <c r="F115" s="112"/>
      <c r="G115" s="110"/>
      <c r="H115" s="111"/>
      <c r="I115" s="112"/>
      <c r="J115" s="110"/>
      <c r="K115" s="111"/>
      <c r="L115" s="112"/>
      <c r="M115" s="110"/>
      <c r="N115" s="111"/>
      <c r="O115" s="112"/>
      <c r="P115" s="110"/>
      <c r="Q115" s="111"/>
      <c r="R115" s="112"/>
      <c r="S115" s="113"/>
      <c r="T115" s="111"/>
      <c r="U115" s="112"/>
      <c r="V115" s="16"/>
      <c r="W115" s="156"/>
      <c r="X115" s="17"/>
    </row>
    <row r="116" spans="1:32" s="27" customFormat="1" ht="24.95" customHeight="1" x14ac:dyDescent="0.15">
      <c r="A116" s="97">
        <v>44</v>
      </c>
      <c r="B116" s="29"/>
      <c r="C116" s="109"/>
      <c r="D116" s="110"/>
      <c r="E116" s="111"/>
      <c r="F116" s="112"/>
      <c r="G116" s="110"/>
      <c r="H116" s="111"/>
      <c r="I116" s="112"/>
      <c r="J116" s="110"/>
      <c r="K116" s="111"/>
      <c r="L116" s="112"/>
      <c r="M116" s="110"/>
      <c r="N116" s="111"/>
      <c r="O116" s="112"/>
      <c r="P116" s="110"/>
      <c r="Q116" s="111"/>
      <c r="R116" s="112"/>
      <c r="S116" s="113"/>
      <c r="T116" s="111"/>
      <c r="U116" s="112"/>
      <c r="V116" s="16">
        <f t="shared" ref="V116:V122" si="12">($D$13*D116)+($E$13*E116)+($F$13*F116)+($G$13*G116)+($H$13*H116)+($I$13*I116)+($J$13*J116)+($K$13*K116)+($L$13*L116)+($M$13*M116)+($N$13*N116)+($O$13*O116)+($P$13*P116)+($Q$13*Q116)+($R$13*R116)+($S$13*S116)+($T$13*T116)+($U$13*U116)</f>
        <v>0</v>
      </c>
      <c r="W116" s="156"/>
      <c r="X116" s="17">
        <f t="shared" ref="X116:X121" si="13">V116-W116</f>
        <v>0</v>
      </c>
    </row>
    <row r="117" spans="1:32" s="27" customFormat="1" ht="24.95" customHeight="1" x14ac:dyDescent="0.15">
      <c r="A117" s="97">
        <v>45</v>
      </c>
      <c r="B117" s="29"/>
      <c r="C117" s="109"/>
      <c r="D117" s="110"/>
      <c r="E117" s="111"/>
      <c r="F117" s="112"/>
      <c r="G117" s="110"/>
      <c r="H117" s="111"/>
      <c r="I117" s="112"/>
      <c r="J117" s="110"/>
      <c r="K117" s="111"/>
      <c r="L117" s="112"/>
      <c r="M117" s="110"/>
      <c r="N117" s="111"/>
      <c r="O117" s="112"/>
      <c r="P117" s="110"/>
      <c r="Q117" s="111"/>
      <c r="R117" s="112"/>
      <c r="S117" s="113"/>
      <c r="T117" s="111"/>
      <c r="U117" s="112"/>
      <c r="V117" s="16">
        <f t="shared" si="12"/>
        <v>0</v>
      </c>
      <c r="W117" s="156"/>
      <c r="X117" s="17">
        <f t="shared" si="13"/>
        <v>0</v>
      </c>
    </row>
    <row r="118" spans="1:32" s="27" customFormat="1" ht="24.95" customHeight="1" x14ac:dyDescent="0.15">
      <c r="A118" s="97">
        <v>46</v>
      </c>
      <c r="B118" s="29"/>
      <c r="C118" s="109"/>
      <c r="D118" s="110"/>
      <c r="E118" s="111"/>
      <c r="F118" s="112"/>
      <c r="G118" s="110"/>
      <c r="H118" s="111"/>
      <c r="I118" s="112"/>
      <c r="J118" s="110"/>
      <c r="K118" s="111"/>
      <c r="L118" s="112"/>
      <c r="M118" s="110"/>
      <c r="N118" s="111"/>
      <c r="O118" s="112"/>
      <c r="P118" s="110"/>
      <c r="Q118" s="111"/>
      <c r="R118" s="112"/>
      <c r="S118" s="113"/>
      <c r="T118" s="111"/>
      <c r="U118" s="112"/>
      <c r="V118" s="16">
        <f t="shared" si="12"/>
        <v>0</v>
      </c>
      <c r="W118" s="156"/>
      <c r="X118" s="17">
        <f t="shared" si="13"/>
        <v>0</v>
      </c>
    </row>
    <row r="119" spans="1:32" s="27" customFormat="1" ht="24.95" customHeight="1" x14ac:dyDescent="0.15">
      <c r="A119" s="97">
        <v>47</v>
      </c>
      <c r="B119" s="29"/>
      <c r="C119" s="109"/>
      <c r="D119" s="110"/>
      <c r="E119" s="111"/>
      <c r="F119" s="112"/>
      <c r="G119" s="110"/>
      <c r="H119" s="111"/>
      <c r="I119" s="112"/>
      <c r="J119" s="110"/>
      <c r="K119" s="111"/>
      <c r="L119" s="112"/>
      <c r="M119" s="110"/>
      <c r="N119" s="111"/>
      <c r="O119" s="112"/>
      <c r="P119" s="110"/>
      <c r="Q119" s="111"/>
      <c r="R119" s="112"/>
      <c r="S119" s="113"/>
      <c r="T119" s="111"/>
      <c r="U119" s="112"/>
      <c r="V119" s="16">
        <f t="shared" si="12"/>
        <v>0</v>
      </c>
      <c r="W119" s="156"/>
      <c r="X119" s="17">
        <f t="shared" si="13"/>
        <v>0</v>
      </c>
    </row>
    <row r="120" spans="1:32" s="27" customFormat="1" ht="24.95" customHeight="1" x14ac:dyDescent="0.15">
      <c r="A120" s="97">
        <v>48</v>
      </c>
      <c r="B120" s="29"/>
      <c r="C120" s="109"/>
      <c r="D120" s="110"/>
      <c r="E120" s="111"/>
      <c r="F120" s="112"/>
      <c r="G120" s="110"/>
      <c r="H120" s="111"/>
      <c r="I120" s="112"/>
      <c r="J120" s="110"/>
      <c r="K120" s="111"/>
      <c r="L120" s="112"/>
      <c r="M120" s="110"/>
      <c r="N120" s="111"/>
      <c r="O120" s="112"/>
      <c r="P120" s="110"/>
      <c r="Q120" s="111"/>
      <c r="R120" s="112"/>
      <c r="S120" s="113"/>
      <c r="T120" s="111"/>
      <c r="U120" s="112"/>
      <c r="V120" s="16">
        <f t="shared" si="12"/>
        <v>0</v>
      </c>
      <c r="W120" s="156"/>
      <c r="X120" s="17">
        <f t="shared" si="13"/>
        <v>0</v>
      </c>
    </row>
    <row r="121" spans="1:32" s="27" customFormat="1" ht="24.95" customHeight="1" x14ac:dyDescent="0.15">
      <c r="A121" s="97">
        <v>49</v>
      </c>
      <c r="B121" s="29"/>
      <c r="C121" s="109"/>
      <c r="D121" s="110"/>
      <c r="E121" s="111"/>
      <c r="F121" s="112"/>
      <c r="G121" s="110"/>
      <c r="H121" s="111"/>
      <c r="I121" s="112"/>
      <c r="J121" s="110"/>
      <c r="K121" s="111"/>
      <c r="L121" s="112"/>
      <c r="M121" s="110"/>
      <c r="N121" s="111"/>
      <c r="O121" s="112"/>
      <c r="P121" s="110"/>
      <c r="Q121" s="111"/>
      <c r="R121" s="112"/>
      <c r="S121" s="113"/>
      <c r="T121" s="111"/>
      <c r="U121" s="112"/>
      <c r="V121" s="16">
        <f t="shared" si="12"/>
        <v>0</v>
      </c>
      <c r="W121" s="156"/>
      <c r="X121" s="17">
        <f t="shared" si="13"/>
        <v>0</v>
      </c>
    </row>
    <row r="122" spans="1:32" s="27" customFormat="1" ht="24.95" customHeight="1" thickBot="1" x14ac:dyDescent="0.2">
      <c r="A122" s="97">
        <v>50</v>
      </c>
      <c r="B122" s="30"/>
      <c r="C122" s="117"/>
      <c r="D122" s="118"/>
      <c r="E122" s="119"/>
      <c r="F122" s="120"/>
      <c r="G122" s="118"/>
      <c r="H122" s="119"/>
      <c r="I122" s="120"/>
      <c r="J122" s="118"/>
      <c r="K122" s="119"/>
      <c r="L122" s="120"/>
      <c r="M122" s="118"/>
      <c r="N122" s="119"/>
      <c r="O122" s="120"/>
      <c r="P122" s="118"/>
      <c r="Q122" s="119"/>
      <c r="R122" s="120"/>
      <c r="S122" s="121"/>
      <c r="T122" s="119"/>
      <c r="U122" s="120"/>
      <c r="V122" s="18">
        <f t="shared" si="12"/>
        <v>0</v>
      </c>
      <c r="W122" s="157"/>
      <c r="X122" s="19">
        <f>V122-W122</f>
        <v>0</v>
      </c>
    </row>
    <row r="123" spans="1:32" s="26" customFormat="1" ht="30" customHeight="1" thickTop="1" x14ac:dyDescent="0.15">
      <c r="A123" s="32"/>
      <c r="B123" s="168" t="s">
        <v>24</v>
      </c>
      <c r="C123" s="169"/>
      <c r="D123" s="20">
        <f t="shared" ref="D123:L123" si="14">SUM(D98:D122)</f>
        <v>0</v>
      </c>
      <c r="E123" s="21">
        <f t="shared" si="14"/>
        <v>0</v>
      </c>
      <c r="F123" s="22">
        <f t="shared" si="14"/>
        <v>0</v>
      </c>
      <c r="G123" s="20">
        <f t="shared" si="14"/>
        <v>0</v>
      </c>
      <c r="H123" s="21">
        <f t="shared" si="14"/>
        <v>0</v>
      </c>
      <c r="I123" s="22">
        <f t="shared" si="14"/>
        <v>0</v>
      </c>
      <c r="J123" s="20">
        <f t="shared" si="14"/>
        <v>0</v>
      </c>
      <c r="K123" s="21">
        <f t="shared" si="14"/>
        <v>0</v>
      </c>
      <c r="L123" s="22">
        <f t="shared" si="14"/>
        <v>0</v>
      </c>
      <c r="M123" s="20">
        <f t="shared" ref="M123:O123" si="15">SUM(M98:M122)</f>
        <v>0</v>
      </c>
      <c r="N123" s="21">
        <f t="shared" si="15"/>
        <v>0</v>
      </c>
      <c r="O123" s="22">
        <f t="shared" si="15"/>
        <v>0</v>
      </c>
      <c r="P123" s="20">
        <f t="shared" ref="P123:U123" si="16">SUM(P98:P122)</f>
        <v>0</v>
      </c>
      <c r="Q123" s="21">
        <f t="shared" si="16"/>
        <v>0</v>
      </c>
      <c r="R123" s="22">
        <f t="shared" si="16"/>
        <v>0</v>
      </c>
      <c r="S123" s="20">
        <f t="shared" si="16"/>
        <v>0</v>
      </c>
      <c r="T123" s="21">
        <f t="shared" si="16"/>
        <v>0</v>
      </c>
      <c r="U123" s="22">
        <f t="shared" si="16"/>
        <v>0</v>
      </c>
      <c r="V123" s="23">
        <f>SUM(V98:V122)</f>
        <v>0</v>
      </c>
      <c r="W123" s="24">
        <f>SUM(W98:W122)</f>
        <v>0</v>
      </c>
      <c r="X123" s="25">
        <f>SUM(X98:X122)</f>
        <v>0</v>
      </c>
    </row>
    <row r="124" spans="1:32" s="26" customFormat="1" ht="30" customHeight="1" x14ac:dyDescent="0.15">
      <c r="A124" s="82"/>
      <c r="B124" s="193"/>
      <c r="C124" s="197"/>
      <c r="D124" s="137"/>
      <c r="E124" s="138"/>
      <c r="F124" s="139"/>
      <c r="G124" s="137"/>
      <c r="H124" s="138"/>
      <c r="I124" s="139"/>
      <c r="J124" s="137"/>
      <c r="K124" s="138"/>
      <c r="L124" s="139"/>
      <c r="M124" s="137"/>
      <c r="N124" s="138"/>
      <c r="O124" s="139"/>
      <c r="P124" s="137"/>
      <c r="Q124" s="138"/>
      <c r="R124" s="139"/>
      <c r="S124" s="137"/>
      <c r="T124" s="138"/>
      <c r="U124" s="139"/>
      <c r="V124" s="140"/>
      <c r="W124" s="141"/>
      <c r="X124" s="142"/>
    </row>
    <row r="125" spans="1:32" s="65" customFormat="1" ht="20.100000000000001" customHeight="1" x14ac:dyDescent="0.15">
      <c r="A125" s="143"/>
      <c r="U125" s="144"/>
      <c r="V125" s="134" t="s">
        <v>53</v>
      </c>
      <c r="W125" s="135">
        <f>$W$41</f>
        <v>0</v>
      </c>
      <c r="X125" s="136" t="s">
        <v>21</v>
      </c>
    </row>
    <row r="126" spans="1:32" x14ac:dyDescent="0.15">
      <c r="B126" s="1" t="s">
        <v>0</v>
      </c>
    </row>
    <row r="127" spans="1:32" s="3" customFormat="1" ht="8.1" customHeight="1" x14ac:dyDescent="0.15">
      <c r="A127" s="81"/>
    </row>
    <row r="128" spans="1:32" ht="17.25" x14ac:dyDescent="0.15">
      <c r="B128"/>
      <c r="C128"/>
      <c r="E128" s="189" t="s">
        <v>28</v>
      </c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3">
        <f>$S$2</f>
        <v>0</v>
      </c>
      <c r="T128" s="183"/>
      <c r="U128" s="183"/>
      <c r="V128" s="183"/>
      <c r="AF128" s="1"/>
    </row>
    <row r="129" spans="1:31" s="1" customFormat="1" x14ac:dyDescent="0.15">
      <c r="A129" s="81"/>
      <c r="D129" s="4"/>
    </row>
    <row r="130" spans="1:31" s="1" customFormat="1" ht="17.100000000000001" customHeight="1" x14ac:dyDescent="0.15">
      <c r="A130" s="81"/>
      <c r="T130" s="15" t="s">
        <v>34</v>
      </c>
      <c r="U130" s="182"/>
      <c r="V130" s="182"/>
      <c r="W130" s="182"/>
      <c r="X130" s="182"/>
    </row>
    <row r="131" spans="1:31" s="1" customFormat="1" ht="17.100000000000001" customHeight="1" x14ac:dyDescent="0.15">
      <c r="A131" s="81"/>
      <c r="T131" s="15"/>
      <c r="U131" s="182">
        <f>$T$4</f>
        <v>0</v>
      </c>
      <c r="V131" s="182"/>
      <c r="W131" s="182"/>
      <c r="X131" s="182"/>
    </row>
    <row r="132" spans="1:31" s="1" customFormat="1" ht="17.100000000000001" customHeight="1" x14ac:dyDescent="0.15">
      <c r="A132" s="81"/>
      <c r="T132" s="15" t="s">
        <v>35</v>
      </c>
      <c r="U132" s="182">
        <f>$U$5</f>
        <v>0</v>
      </c>
      <c r="V132" s="182"/>
      <c r="W132" s="182"/>
      <c r="X132" s="182"/>
    </row>
    <row r="133" spans="1:31" s="1" customFormat="1" ht="17.100000000000001" customHeight="1" x14ac:dyDescent="0.15">
      <c r="A133" s="81"/>
      <c r="T133" s="15"/>
      <c r="U133" s="182">
        <f>$U$6</f>
        <v>0</v>
      </c>
      <c r="V133" s="182"/>
      <c r="W133" s="182"/>
      <c r="X133" s="182"/>
    </row>
    <row r="134" spans="1:31" s="1" customFormat="1" ht="17.100000000000001" customHeight="1" x14ac:dyDescent="0.15">
      <c r="A134" s="81"/>
      <c r="T134"/>
      <c r="U134" s="172">
        <f>$U$7</f>
        <v>0</v>
      </c>
      <c r="V134" s="172"/>
      <c r="W134" s="172"/>
      <c r="X134" s="172"/>
    </row>
    <row r="135" spans="1:31" ht="13.5" x14ac:dyDescent="0.1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 s="15"/>
      <c r="V135" s="190"/>
      <c r="W135" s="190"/>
      <c r="X135" s="190"/>
      <c r="Y135"/>
      <c r="Z135"/>
      <c r="AA135"/>
      <c r="AB135"/>
      <c r="AC135"/>
      <c r="AD135"/>
      <c r="AE135"/>
    </row>
    <row r="136" spans="1:31" ht="17.100000000000001" customHeight="1" x14ac:dyDescent="0.15">
      <c r="B136"/>
      <c r="C136"/>
      <c r="D136" s="198" t="s">
        <v>30</v>
      </c>
      <c r="E136" s="198"/>
      <c r="F136" s="198"/>
      <c r="G136" s="198" t="s">
        <v>31</v>
      </c>
      <c r="H136" s="198"/>
      <c r="I136" s="198"/>
      <c r="J136" s="198" t="s">
        <v>32</v>
      </c>
      <c r="K136" s="198"/>
      <c r="L136" s="198"/>
      <c r="M136" s="198" t="s">
        <v>58</v>
      </c>
      <c r="N136" s="198"/>
      <c r="O136" s="198"/>
      <c r="P136" s="167" t="s">
        <v>59</v>
      </c>
      <c r="Q136" s="167"/>
      <c r="R136" s="167"/>
      <c r="S136"/>
      <c r="T136"/>
      <c r="U136" s="15" t="s">
        <v>42</v>
      </c>
      <c r="V136" s="199"/>
      <c r="W136" s="199"/>
      <c r="X136" s="199"/>
      <c r="Y136"/>
      <c r="Z136"/>
      <c r="AA136"/>
      <c r="AB136"/>
      <c r="AC136"/>
      <c r="AD136"/>
      <c r="AE136"/>
    </row>
    <row r="137" spans="1:31" ht="8.25" customHeight="1" x14ac:dyDescent="0.15"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67"/>
      <c r="Q137" s="167"/>
      <c r="R137" s="167"/>
      <c r="S137" s="78"/>
      <c r="T137" s="78"/>
      <c r="U137" s="78"/>
      <c r="V137" s="78"/>
      <c r="W137" s="78"/>
      <c r="X137" s="78"/>
      <c r="Y137" s="4"/>
      <c r="AC137"/>
      <c r="AD137"/>
      <c r="AE137"/>
    </row>
    <row r="138" spans="1:31" ht="26.25" customHeight="1" x14ac:dyDescent="0.15">
      <c r="B138" s="173" t="s">
        <v>1</v>
      </c>
      <c r="C138" s="175" t="s">
        <v>29</v>
      </c>
      <c r="D138" s="12" t="s">
        <v>2</v>
      </c>
      <c r="E138" s="6" t="s">
        <v>22</v>
      </c>
      <c r="F138" s="13" t="s">
        <v>3</v>
      </c>
      <c r="G138" s="12" t="s">
        <v>2</v>
      </c>
      <c r="H138" s="6" t="s">
        <v>22</v>
      </c>
      <c r="I138" s="13" t="s">
        <v>3</v>
      </c>
      <c r="J138" s="12" t="s">
        <v>2</v>
      </c>
      <c r="K138" s="6" t="s">
        <v>22</v>
      </c>
      <c r="L138" s="13" t="s">
        <v>3</v>
      </c>
      <c r="M138" s="12" t="s">
        <v>2</v>
      </c>
      <c r="N138" s="6" t="s">
        <v>22</v>
      </c>
      <c r="O138" s="13" t="s">
        <v>3</v>
      </c>
      <c r="P138" s="12" t="s">
        <v>2</v>
      </c>
      <c r="Q138" s="6" t="s">
        <v>22</v>
      </c>
      <c r="R138" s="13" t="s">
        <v>3</v>
      </c>
      <c r="S138" s="14" t="s">
        <v>4</v>
      </c>
      <c r="T138" s="10" t="s">
        <v>18</v>
      </c>
      <c r="U138" s="11" t="s">
        <v>19</v>
      </c>
      <c r="V138" s="177" t="s">
        <v>5</v>
      </c>
      <c r="W138" s="178" t="s">
        <v>20</v>
      </c>
      <c r="X138" s="180" t="s">
        <v>6</v>
      </c>
      <c r="AC138"/>
      <c r="AD138"/>
      <c r="AE138"/>
    </row>
    <row r="139" spans="1:31" ht="16.5" customHeight="1" x14ac:dyDescent="0.15">
      <c r="B139" s="174"/>
      <c r="C139" s="176"/>
      <c r="D139" s="163">
        <v>1200</v>
      </c>
      <c r="E139" s="164">
        <v>2400</v>
      </c>
      <c r="F139" s="165">
        <v>3600</v>
      </c>
      <c r="G139" s="163">
        <v>1590</v>
      </c>
      <c r="H139" s="164">
        <v>3180</v>
      </c>
      <c r="I139" s="165">
        <v>4770</v>
      </c>
      <c r="J139" s="163">
        <v>1890</v>
      </c>
      <c r="K139" s="164">
        <v>3780</v>
      </c>
      <c r="L139" s="165">
        <v>5670</v>
      </c>
      <c r="M139" s="163">
        <v>4800</v>
      </c>
      <c r="N139" s="164">
        <v>9700</v>
      </c>
      <c r="O139" s="165">
        <v>14600</v>
      </c>
      <c r="P139" s="163">
        <v>6000</v>
      </c>
      <c r="Q139" s="164">
        <v>12000</v>
      </c>
      <c r="R139" s="165">
        <v>18000</v>
      </c>
      <c r="S139" s="166">
        <v>420</v>
      </c>
      <c r="T139" s="164">
        <v>400</v>
      </c>
      <c r="U139" s="165">
        <v>540</v>
      </c>
      <c r="V139" s="177"/>
      <c r="W139" s="179"/>
      <c r="X139" s="181"/>
      <c r="AC139"/>
      <c r="AD139"/>
      <c r="AE139"/>
    </row>
    <row r="140" spans="1:31" s="27" customFormat="1" ht="24.95" customHeight="1" x14ac:dyDescent="0.15">
      <c r="A140" s="97">
        <v>26</v>
      </c>
      <c r="B140" s="28"/>
      <c r="C140" s="101"/>
      <c r="D140" s="102"/>
      <c r="E140" s="103"/>
      <c r="F140" s="104"/>
      <c r="G140" s="102"/>
      <c r="H140" s="103"/>
      <c r="I140" s="104"/>
      <c r="J140" s="102"/>
      <c r="K140" s="103"/>
      <c r="L140" s="104"/>
      <c r="M140" s="102"/>
      <c r="N140" s="103"/>
      <c r="O140" s="104"/>
      <c r="P140" s="102"/>
      <c r="Q140" s="103"/>
      <c r="R140" s="104"/>
      <c r="S140" s="105"/>
      <c r="T140" s="103"/>
      <c r="U140" s="104"/>
      <c r="V140" s="114">
        <f t="shared" ref="V140:V152" si="17">($D$13*D140)+($E$13*E140)+($F$13*F140)+($G$13*G140)+($H$13*H140)+($I$13*I140)+($J$13*J140)+($K$13*K140)+($L$13*L140)+($M$13*M140)+($N$13*N140)+($O$13*O140)+($P$13*P140)+($Q$13*Q140)+($R$13*R140)+($S$13*S140)+($T$13*T140)+($U$13*U140)</f>
        <v>0</v>
      </c>
      <c r="W140" s="155"/>
      <c r="X140" s="116">
        <f>V140-W140</f>
        <v>0</v>
      </c>
    </row>
    <row r="141" spans="1:31" s="27" customFormat="1" ht="24.95" customHeight="1" x14ac:dyDescent="0.15">
      <c r="A141" s="97">
        <v>27</v>
      </c>
      <c r="B141" s="29"/>
      <c r="C141" s="109"/>
      <c r="D141" s="110"/>
      <c r="E141" s="111"/>
      <c r="F141" s="112"/>
      <c r="G141" s="110"/>
      <c r="H141" s="111"/>
      <c r="I141" s="112"/>
      <c r="J141" s="110"/>
      <c r="K141" s="111"/>
      <c r="L141" s="112"/>
      <c r="M141" s="110"/>
      <c r="N141" s="111"/>
      <c r="O141" s="112"/>
      <c r="P141" s="110"/>
      <c r="Q141" s="111"/>
      <c r="R141" s="112"/>
      <c r="S141" s="113"/>
      <c r="T141" s="111"/>
      <c r="U141" s="112"/>
      <c r="V141" s="16">
        <f t="shared" si="17"/>
        <v>0</v>
      </c>
      <c r="W141" s="156"/>
      <c r="X141" s="17">
        <f>V141-W141</f>
        <v>0</v>
      </c>
    </row>
    <row r="142" spans="1:31" s="27" customFormat="1" ht="24.95" customHeight="1" x14ac:dyDescent="0.15">
      <c r="A142" s="97">
        <v>28</v>
      </c>
      <c r="B142" s="29"/>
      <c r="C142" s="109"/>
      <c r="D142" s="110"/>
      <c r="E142" s="111"/>
      <c r="F142" s="112"/>
      <c r="G142" s="110"/>
      <c r="H142" s="111"/>
      <c r="I142" s="112"/>
      <c r="J142" s="110"/>
      <c r="K142" s="111"/>
      <c r="L142" s="112"/>
      <c r="M142" s="110"/>
      <c r="N142" s="111"/>
      <c r="O142" s="112"/>
      <c r="P142" s="110"/>
      <c r="Q142" s="111"/>
      <c r="R142" s="112"/>
      <c r="S142" s="113"/>
      <c r="T142" s="111"/>
      <c r="U142" s="112"/>
      <c r="V142" s="16">
        <f t="shared" si="17"/>
        <v>0</v>
      </c>
      <c r="W142" s="156"/>
      <c r="X142" s="17">
        <f t="shared" ref="X142:X152" si="18">V142-W142</f>
        <v>0</v>
      </c>
    </row>
    <row r="143" spans="1:31" s="27" customFormat="1" ht="24.95" customHeight="1" x14ac:dyDescent="0.15">
      <c r="A143" s="97">
        <v>29</v>
      </c>
      <c r="B143" s="29"/>
      <c r="C143" s="109"/>
      <c r="D143" s="110"/>
      <c r="E143" s="111"/>
      <c r="F143" s="112"/>
      <c r="G143" s="110"/>
      <c r="H143" s="111"/>
      <c r="I143" s="112"/>
      <c r="J143" s="110"/>
      <c r="K143" s="111"/>
      <c r="L143" s="112"/>
      <c r="M143" s="110"/>
      <c r="N143" s="111"/>
      <c r="O143" s="112"/>
      <c r="P143" s="110"/>
      <c r="Q143" s="111"/>
      <c r="R143" s="112"/>
      <c r="S143" s="113"/>
      <c r="T143" s="111"/>
      <c r="U143" s="112"/>
      <c r="V143" s="16">
        <f t="shared" si="17"/>
        <v>0</v>
      </c>
      <c r="W143" s="156"/>
      <c r="X143" s="17">
        <f t="shared" si="18"/>
        <v>0</v>
      </c>
    </row>
    <row r="144" spans="1:31" s="27" customFormat="1" ht="24.95" customHeight="1" x14ac:dyDescent="0.15">
      <c r="A144" s="97">
        <v>30</v>
      </c>
      <c r="B144" s="29"/>
      <c r="C144" s="109"/>
      <c r="D144" s="110"/>
      <c r="E144" s="111"/>
      <c r="F144" s="112"/>
      <c r="G144" s="110"/>
      <c r="H144" s="111"/>
      <c r="I144" s="112"/>
      <c r="J144" s="110"/>
      <c r="K144" s="111"/>
      <c r="L144" s="112"/>
      <c r="M144" s="110"/>
      <c r="N144" s="111"/>
      <c r="O144" s="112"/>
      <c r="P144" s="110"/>
      <c r="Q144" s="111"/>
      <c r="R144" s="112"/>
      <c r="S144" s="113"/>
      <c r="T144" s="111"/>
      <c r="U144" s="112"/>
      <c r="V144" s="16">
        <f t="shared" si="17"/>
        <v>0</v>
      </c>
      <c r="W144" s="156"/>
      <c r="X144" s="17">
        <f t="shared" si="18"/>
        <v>0</v>
      </c>
    </row>
    <row r="145" spans="1:24" s="27" customFormat="1" ht="24.95" customHeight="1" x14ac:dyDescent="0.15">
      <c r="A145" s="97">
        <v>31</v>
      </c>
      <c r="B145" s="29"/>
      <c r="C145" s="109"/>
      <c r="D145" s="110"/>
      <c r="E145" s="111"/>
      <c r="F145" s="112"/>
      <c r="G145" s="110"/>
      <c r="H145" s="111"/>
      <c r="I145" s="112"/>
      <c r="J145" s="110"/>
      <c r="K145" s="111"/>
      <c r="L145" s="112"/>
      <c r="M145" s="110"/>
      <c r="N145" s="111"/>
      <c r="O145" s="112"/>
      <c r="P145" s="110"/>
      <c r="Q145" s="111"/>
      <c r="R145" s="112"/>
      <c r="S145" s="113"/>
      <c r="T145" s="111"/>
      <c r="U145" s="112"/>
      <c r="V145" s="16">
        <f t="shared" si="17"/>
        <v>0</v>
      </c>
      <c r="W145" s="156"/>
      <c r="X145" s="17">
        <f t="shared" si="18"/>
        <v>0</v>
      </c>
    </row>
    <row r="146" spans="1:24" s="27" customFormat="1" ht="24.95" customHeight="1" x14ac:dyDescent="0.15">
      <c r="A146" s="97">
        <v>32</v>
      </c>
      <c r="B146" s="29"/>
      <c r="C146" s="109"/>
      <c r="D146" s="110"/>
      <c r="E146" s="111"/>
      <c r="F146" s="112"/>
      <c r="G146" s="110"/>
      <c r="H146" s="111"/>
      <c r="I146" s="112"/>
      <c r="J146" s="110"/>
      <c r="K146" s="111"/>
      <c r="L146" s="112"/>
      <c r="M146" s="110"/>
      <c r="N146" s="111"/>
      <c r="O146" s="112"/>
      <c r="P146" s="110"/>
      <c r="Q146" s="111"/>
      <c r="R146" s="112"/>
      <c r="S146" s="113"/>
      <c r="T146" s="111"/>
      <c r="U146" s="112"/>
      <c r="V146" s="16">
        <f t="shared" si="17"/>
        <v>0</v>
      </c>
      <c r="W146" s="156"/>
      <c r="X146" s="17">
        <f t="shared" si="18"/>
        <v>0</v>
      </c>
    </row>
    <row r="147" spans="1:24" s="27" customFormat="1" ht="24.95" customHeight="1" x14ac:dyDescent="0.15">
      <c r="A147" s="97">
        <v>33</v>
      </c>
      <c r="B147" s="29"/>
      <c r="C147" s="109"/>
      <c r="D147" s="110"/>
      <c r="E147" s="111"/>
      <c r="F147" s="112"/>
      <c r="G147" s="110"/>
      <c r="H147" s="111"/>
      <c r="I147" s="112"/>
      <c r="J147" s="110"/>
      <c r="K147" s="111"/>
      <c r="L147" s="112"/>
      <c r="M147" s="110"/>
      <c r="N147" s="111"/>
      <c r="O147" s="112"/>
      <c r="P147" s="110"/>
      <c r="Q147" s="111"/>
      <c r="R147" s="112"/>
      <c r="S147" s="113"/>
      <c r="T147" s="111"/>
      <c r="U147" s="112"/>
      <c r="V147" s="16">
        <f t="shared" si="17"/>
        <v>0</v>
      </c>
      <c r="W147" s="156"/>
      <c r="X147" s="17">
        <f t="shared" si="18"/>
        <v>0</v>
      </c>
    </row>
    <row r="148" spans="1:24" s="27" customFormat="1" ht="24.95" customHeight="1" x14ac:dyDescent="0.15">
      <c r="A148" s="97">
        <v>34</v>
      </c>
      <c r="B148" s="29"/>
      <c r="C148" s="109"/>
      <c r="D148" s="110"/>
      <c r="E148" s="111"/>
      <c r="F148" s="112"/>
      <c r="G148" s="110"/>
      <c r="H148" s="111"/>
      <c r="I148" s="112"/>
      <c r="J148" s="110"/>
      <c r="K148" s="111"/>
      <c r="L148" s="112"/>
      <c r="M148" s="110"/>
      <c r="N148" s="111"/>
      <c r="O148" s="112"/>
      <c r="P148" s="110"/>
      <c r="Q148" s="111"/>
      <c r="R148" s="112"/>
      <c r="S148" s="113"/>
      <c r="T148" s="111"/>
      <c r="U148" s="112"/>
      <c r="V148" s="16">
        <f t="shared" si="17"/>
        <v>0</v>
      </c>
      <c r="W148" s="156"/>
      <c r="X148" s="17">
        <f t="shared" si="18"/>
        <v>0</v>
      </c>
    </row>
    <row r="149" spans="1:24" s="27" customFormat="1" ht="24.95" customHeight="1" x14ac:dyDescent="0.15">
      <c r="A149" s="97">
        <v>35</v>
      </c>
      <c r="B149" s="29"/>
      <c r="C149" s="109"/>
      <c r="D149" s="110"/>
      <c r="E149" s="111"/>
      <c r="F149" s="112"/>
      <c r="G149" s="110"/>
      <c r="H149" s="111"/>
      <c r="I149" s="112"/>
      <c r="J149" s="110"/>
      <c r="K149" s="111"/>
      <c r="L149" s="112"/>
      <c r="M149" s="110"/>
      <c r="N149" s="111"/>
      <c r="O149" s="112"/>
      <c r="P149" s="110"/>
      <c r="Q149" s="111"/>
      <c r="R149" s="112"/>
      <c r="S149" s="113"/>
      <c r="T149" s="111"/>
      <c r="U149" s="112"/>
      <c r="V149" s="16">
        <f t="shared" si="17"/>
        <v>0</v>
      </c>
      <c r="W149" s="156"/>
      <c r="X149" s="17">
        <f t="shared" si="18"/>
        <v>0</v>
      </c>
    </row>
    <row r="150" spans="1:24" s="27" customFormat="1" ht="24.95" customHeight="1" x14ac:dyDescent="0.15">
      <c r="A150" s="97">
        <v>36</v>
      </c>
      <c r="B150" s="29"/>
      <c r="C150" s="109"/>
      <c r="D150" s="110"/>
      <c r="E150" s="111"/>
      <c r="F150" s="112"/>
      <c r="G150" s="110"/>
      <c r="H150" s="111"/>
      <c r="I150" s="112"/>
      <c r="J150" s="110"/>
      <c r="K150" s="111"/>
      <c r="L150" s="112"/>
      <c r="M150" s="110"/>
      <c r="N150" s="111"/>
      <c r="O150" s="112"/>
      <c r="P150" s="110"/>
      <c r="Q150" s="111"/>
      <c r="R150" s="112"/>
      <c r="S150" s="113"/>
      <c r="T150" s="111"/>
      <c r="U150" s="112"/>
      <c r="V150" s="16">
        <f t="shared" si="17"/>
        <v>0</v>
      </c>
      <c r="W150" s="156"/>
      <c r="X150" s="17">
        <f t="shared" si="18"/>
        <v>0</v>
      </c>
    </row>
    <row r="151" spans="1:24" s="27" customFormat="1" ht="24.95" customHeight="1" x14ac:dyDescent="0.15">
      <c r="A151" s="97">
        <v>37</v>
      </c>
      <c r="B151" s="29"/>
      <c r="C151" s="109"/>
      <c r="D151" s="110"/>
      <c r="E151" s="111"/>
      <c r="F151" s="112"/>
      <c r="G151" s="110"/>
      <c r="H151" s="111"/>
      <c r="I151" s="112"/>
      <c r="J151" s="110"/>
      <c r="K151" s="111"/>
      <c r="L151" s="112"/>
      <c r="M151" s="110"/>
      <c r="N151" s="111"/>
      <c r="O151" s="112"/>
      <c r="P151" s="110"/>
      <c r="Q151" s="111"/>
      <c r="R151" s="112"/>
      <c r="S151" s="113"/>
      <c r="T151" s="111"/>
      <c r="U151" s="112"/>
      <c r="V151" s="16">
        <f t="shared" si="17"/>
        <v>0</v>
      </c>
      <c r="W151" s="156"/>
      <c r="X151" s="17">
        <f t="shared" si="18"/>
        <v>0</v>
      </c>
    </row>
    <row r="152" spans="1:24" s="27" customFormat="1" ht="24.95" customHeight="1" x14ac:dyDescent="0.15">
      <c r="A152" s="97">
        <v>38</v>
      </c>
      <c r="B152" s="29"/>
      <c r="C152" s="109"/>
      <c r="D152" s="110"/>
      <c r="E152" s="111"/>
      <c r="F152" s="112"/>
      <c r="G152" s="110"/>
      <c r="H152" s="111"/>
      <c r="I152" s="112"/>
      <c r="J152" s="110"/>
      <c r="K152" s="111"/>
      <c r="L152" s="112"/>
      <c r="M152" s="110"/>
      <c r="N152" s="111"/>
      <c r="O152" s="112"/>
      <c r="P152" s="110"/>
      <c r="Q152" s="111"/>
      <c r="R152" s="112"/>
      <c r="S152" s="113"/>
      <c r="T152" s="111"/>
      <c r="U152" s="112"/>
      <c r="V152" s="16">
        <f t="shared" si="17"/>
        <v>0</v>
      </c>
      <c r="W152" s="156"/>
      <c r="X152" s="17">
        <f t="shared" si="18"/>
        <v>0</v>
      </c>
    </row>
    <row r="153" spans="1:24" s="27" customFormat="1" ht="24.95" customHeight="1" x14ac:dyDescent="0.15">
      <c r="A153" s="97">
        <v>39</v>
      </c>
      <c r="B153" s="29"/>
      <c r="C153" s="109"/>
      <c r="D153" s="110"/>
      <c r="E153" s="111"/>
      <c r="F153" s="112"/>
      <c r="G153" s="110"/>
      <c r="H153" s="111"/>
      <c r="I153" s="112"/>
      <c r="J153" s="110"/>
      <c r="K153" s="111"/>
      <c r="L153" s="112"/>
      <c r="M153" s="110"/>
      <c r="N153" s="111"/>
      <c r="O153" s="112"/>
      <c r="P153" s="110"/>
      <c r="Q153" s="111"/>
      <c r="R153" s="112"/>
      <c r="S153" s="113"/>
      <c r="T153" s="111"/>
      <c r="U153" s="112"/>
      <c r="V153" s="16"/>
      <c r="W153" s="156"/>
      <c r="X153" s="17"/>
    </row>
    <row r="154" spans="1:24" s="27" customFormat="1" ht="24.95" customHeight="1" x14ac:dyDescent="0.15">
      <c r="A154" s="97">
        <v>40</v>
      </c>
      <c r="B154" s="29"/>
      <c r="C154" s="109"/>
      <c r="D154" s="110"/>
      <c r="E154" s="111"/>
      <c r="F154" s="112"/>
      <c r="G154" s="110"/>
      <c r="H154" s="111"/>
      <c r="I154" s="112"/>
      <c r="J154" s="110"/>
      <c r="K154" s="111"/>
      <c r="L154" s="112"/>
      <c r="M154" s="110"/>
      <c r="N154" s="111"/>
      <c r="O154" s="112"/>
      <c r="P154" s="110"/>
      <c r="Q154" s="111"/>
      <c r="R154" s="112"/>
      <c r="S154" s="113"/>
      <c r="T154" s="111"/>
      <c r="U154" s="112"/>
      <c r="V154" s="16"/>
      <c r="W154" s="156"/>
      <c r="X154" s="17"/>
    </row>
    <row r="155" spans="1:24" s="27" customFormat="1" ht="24.95" customHeight="1" x14ac:dyDescent="0.15">
      <c r="A155" s="97">
        <v>41</v>
      </c>
      <c r="B155" s="29"/>
      <c r="C155" s="109"/>
      <c r="D155" s="110"/>
      <c r="E155" s="111"/>
      <c r="F155" s="112"/>
      <c r="G155" s="110"/>
      <c r="H155" s="111"/>
      <c r="I155" s="112"/>
      <c r="J155" s="110"/>
      <c r="K155" s="111"/>
      <c r="L155" s="112"/>
      <c r="M155" s="110"/>
      <c r="N155" s="111"/>
      <c r="O155" s="112"/>
      <c r="P155" s="110"/>
      <c r="Q155" s="111"/>
      <c r="R155" s="112"/>
      <c r="S155" s="113"/>
      <c r="T155" s="111"/>
      <c r="U155" s="112"/>
      <c r="V155" s="16"/>
      <c r="W155" s="156"/>
      <c r="X155" s="17"/>
    </row>
    <row r="156" spans="1:24" s="27" customFormat="1" ht="24.95" customHeight="1" x14ac:dyDescent="0.15">
      <c r="A156" s="97">
        <v>42</v>
      </c>
      <c r="B156" s="29"/>
      <c r="C156" s="109"/>
      <c r="D156" s="110"/>
      <c r="E156" s="111"/>
      <c r="F156" s="112"/>
      <c r="G156" s="110"/>
      <c r="H156" s="111"/>
      <c r="I156" s="112"/>
      <c r="J156" s="110"/>
      <c r="K156" s="111"/>
      <c r="L156" s="112"/>
      <c r="M156" s="110"/>
      <c r="N156" s="111"/>
      <c r="O156" s="112"/>
      <c r="P156" s="110"/>
      <c r="Q156" s="111"/>
      <c r="R156" s="112"/>
      <c r="S156" s="113"/>
      <c r="T156" s="111"/>
      <c r="U156" s="112"/>
      <c r="V156" s="16"/>
      <c r="W156" s="156"/>
      <c r="X156" s="17"/>
    </row>
    <row r="157" spans="1:24" s="27" customFormat="1" ht="24.95" customHeight="1" x14ac:dyDescent="0.15">
      <c r="A157" s="97">
        <v>43</v>
      </c>
      <c r="B157" s="29"/>
      <c r="C157" s="109"/>
      <c r="D157" s="110"/>
      <c r="E157" s="111"/>
      <c r="F157" s="112"/>
      <c r="G157" s="110"/>
      <c r="H157" s="111"/>
      <c r="I157" s="112"/>
      <c r="J157" s="110"/>
      <c r="K157" s="111"/>
      <c r="L157" s="112"/>
      <c r="M157" s="110"/>
      <c r="N157" s="111"/>
      <c r="O157" s="112"/>
      <c r="P157" s="110"/>
      <c r="Q157" s="111"/>
      <c r="R157" s="112"/>
      <c r="S157" s="113"/>
      <c r="T157" s="111"/>
      <c r="U157" s="112"/>
      <c r="V157" s="16"/>
      <c r="W157" s="156"/>
      <c r="X157" s="17"/>
    </row>
    <row r="158" spans="1:24" s="27" customFormat="1" ht="24.95" customHeight="1" x14ac:dyDescent="0.15">
      <c r="A158" s="97">
        <v>44</v>
      </c>
      <c r="B158" s="29"/>
      <c r="C158" s="109"/>
      <c r="D158" s="110"/>
      <c r="E158" s="111"/>
      <c r="F158" s="112"/>
      <c r="G158" s="110"/>
      <c r="H158" s="111"/>
      <c r="I158" s="112"/>
      <c r="J158" s="110"/>
      <c r="K158" s="111"/>
      <c r="L158" s="112"/>
      <c r="M158" s="110"/>
      <c r="N158" s="111"/>
      <c r="O158" s="112"/>
      <c r="P158" s="110"/>
      <c r="Q158" s="111"/>
      <c r="R158" s="112"/>
      <c r="S158" s="113"/>
      <c r="T158" s="111"/>
      <c r="U158" s="112"/>
      <c r="V158" s="16">
        <f t="shared" ref="V158:V164" si="19">($D$13*D158)+($E$13*E158)+($F$13*F158)+($G$13*G158)+($H$13*H158)+($I$13*I158)+($J$13*J158)+($K$13*K158)+($L$13*L158)+($M$13*M158)+($N$13*N158)+($O$13*O158)+($P$13*P158)+($Q$13*Q158)+($R$13*R158)+($S$13*S158)+($T$13*T158)+($U$13*U158)</f>
        <v>0</v>
      </c>
      <c r="W158" s="156"/>
      <c r="X158" s="17">
        <f t="shared" ref="X158:X163" si="20">V158-W158</f>
        <v>0</v>
      </c>
    </row>
    <row r="159" spans="1:24" s="27" customFormat="1" ht="24.95" customHeight="1" x14ac:dyDescent="0.15">
      <c r="A159" s="97">
        <v>45</v>
      </c>
      <c r="B159" s="29"/>
      <c r="C159" s="109"/>
      <c r="D159" s="110"/>
      <c r="E159" s="111"/>
      <c r="F159" s="112"/>
      <c r="G159" s="110"/>
      <c r="H159" s="111"/>
      <c r="I159" s="112"/>
      <c r="J159" s="110"/>
      <c r="K159" s="111"/>
      <c r="L159" s="112"/>
      <c r="M159" s="110"/>
      <c r="N159" s="111"/>
      <c r="O159" s="112"/>
      <c r="P159" s="110"/>
      <c r="Q159" s="111"/>
      <c r="R159" s="112"/>
      <c r="S159" s="113"/>
      <c r="T159" s="111"/>
      <c r="U159" s="112"/>
      <c r="V159" s="16">
        <f t="shared" si="19"/>
        <v>0</v>
      </c>
      <c r="W159" s="156"/>
      <c r="X159" s="17">
        <f t="shared" si="20"/>
        <v>0</v>
      </c>
    </row>
    <row r="160" spans="1:24" s="27" customFormat="1" ht="24.95" customHeight="1" x14ac:dyDescent="0.15">
      <c r="A160" s="97">
        <v>46</v>
      </c>
      <c r="B160" s="29"/>
      <c r="C160" s="109"/>
      <c r="D160" s="110"/>
      <c r="E160" s="111"/>
      <c r="F160" s="112"/>
      <c r="G160" s="110"/>
      <c r="H160" s="111"/>
      <c r="I160" s="112"/>
      <c r="J160" s="110"/>
      <c r="K160" s="111"/>
      <c r="L160" s="112"/>
      <c r="M160" s="110"/>
      <c r="N160" s="111"/>
      <c r="O160" s="112"/>
      <c r="P160" s="110"/>
      <c r="Q160" s="111"/>
      <c r="R160" s="112"/>
      <c r="S160" s="113"/>
      <c r="T160" s="111"/>
      <c r="U160" s="112"/>
      <c r="V160" s="16">
        <f t="shared" si="19"/>
        <v>0</v>
      </c>
      <c r="W160" s="156"/>
      <c r="X160" s="17">
        <f t="shared" si="20"/>
        <v>0</v>
      </c>
    </row>
    <row r="161" spans="1:24" s="27" customFormat="1" ht="24.95" customHeight="1" x14ac:dyDescent="0.15">
      <c r="A161" s="97">
        <v>47</v>
      </c>
      <c r="B161" s="29"/>
      <c r="C161" s="109"/>
      <c r="D161" s="110"/>
      <c r="E161" s="111"/>
      <c r="F161" s="112"/>
      <c r="G161" s="110"/>
      <c r="H161" s="111"/>
      <c r="I161" s="112"/>
      <c r="J161" s="110"/>
      <c r="K161" s="111"/>
      <c r="L161" s="112"/>
      <c r="M161" s="110"/>
      <c r="N161" s="111"/>
      <c r="O161" s="112"/>
      <c r="P161" s="110"/>
      <c r="Q161" s="111"/>
      <c r="R161" s="112"/>
      <c r="S161" s="113"/>
      <c r="T161" s="111"/>
      <c r="U161" s="112"/>
      <c r="V161" s="16">
        <f t="shared" si="19"/>
        <v>0</v>
      </c>
      <c r="W161" s="156"/>
      <c r="X161" s="17">
        <f t="shared" si="20"/>
        <v>0</v>
      </c>
    </row>
    <row r="162" spans="1:24" s="27" customFormat="1" ht="24.95" customHeight="1" x14ac:dyDescent="0.15">
      <c r="A162" s="97">
        <v>48</v>
      </c>
      <c r="B162" s="29"/>
      <c r="C162" s="109"/>
      <c r="D162" s="110"/>
      <c r="E162" s="111"/>
      <c r="F162" s="112"/>
      <c r="G162" s="110"/>
      <c r="H162" s="111"/>
      <c r="I162" s="112"/>
      <c r="J162" s="110"/>
      <c r="K162" s="111"/>
      <c r="L162" s="112"/>
      <c r="M162" s="110"/>
      <c r="N162" s="111"/>
      <c r="O162" s="112"/>
      <c r="P162" s="110"/>
      <c r="Q162" s="111"/>
      <c r="R162" s="112"/>
      <c r="S162" s="113"/>
      <c r="T162" s="111"/>
      <c r="U162" s="112"/>
      <c r="V162" s="16">
        <f t="shared" si="19"/>
        <v>0</v>
      </c>
      <c r="W162" s="156"/>
      <c r="X162" s="17">
        <f t="shared" si="20"/>
        <v>0</v>
      </c>
    </row>
    <row r="163" spans="1:24" s="27" customFormat="1" ht="24.95" customHeight="1" x14ac:dyDescent="0.15">
      <c r="A163" s="97">
        <v>49</v>
      </c>
      <c r="B163" s="29"/>
      <c r="C163" s="109"/>
      <c r="D163" s="110"/>
      <c r="E163" s="111"/>
      <c r="F163" s="112"/>
      <c r="G163" s="110"/>
      <c r="H163" s="111"/>
      <c r="I163" s="112"/>
      <c r="J163" s="110"/>
      <c r="K163" s="111"/>
      <c r="L163" s="112"/>
      <c r="M163" s="110"/>
      <c r="N163" s="111"/>
      <c r="O163" s="112"/>
      <c r="P163" s="110"/>
      <c r="Q163" s="111"/>
      <c r="R163" s="112"/>
      <c r="S163" s="113"/>
      <c r="T163" s="111"/>
      <c r="U163" s="112"/>
      <c r="V163" s="16">
        <f t="shared" si="19"/>
        <v>0</v>
      </c>
      <c r="W163" s="156"/>
      <c r="X163" s="17">
        <f t="shared" si="20"/>
        <v>0</v>
      </c>
    </row>
    <row r="164" spans="1:24" s="27" customFormat="1" ht="24.95" customHeight="1" thickBot="1" x14ac:dyDescent="0.2">
      <c r="A164" s="97">
        <v>50</v>
      </c>
      <c r="B164" s="30"/>
      <c r="C164" s="117"/>
      <c r="D164" s="118"/>
      <c r="E164" s="119"/>
      <c r="F164" s="120"/>
      <c r="G164" s="118"/>
      <c r="H164" s="119"/>
      <c r="I164" s="120"/>
      <c r="J164" s="118"/>
      <c r="K164" s="119"/>
      <c r="L164" s="120"/>
      <c r="M164" s="118"/>
      <c r="N164" s="119"/>
      <c r="O164" s="120"/>
      <c r="P164" s="118"/>
      <c r="Q164" s="119"/>
      <c r="R164" s="120"/>
      <c r="S164" s="121"/>
      <c r="T164" s="119"/>
      <c r="U164" s="120"/>
      <c r="V164" s="18">
        <f t="shared" si="19"/>
        <v>0</v>
      </c>
      <c r="W164" s="157"/>
      <c r="X164" s="19">
        <f>V164-W164</f>
        <v>0</v>
      </c>
    </row>
    <row r="165" spans="1:24" s="27" customFormat="1" ht="30" customHeight="1" thickTop="1" x14ac:dyDescent="0.15">
      <c r="A165" s="82"/>
      <c r="B165" s="191" t="s">
        <v>24</v>
      </c>
      <c r="C165" s="192"/>
      <c r="D165" s="20">
        <f t="shared" ref="D165:L165" si="21">SUM(D140:D164)</f>
        <v>0</v>
      </c>
      <c r="E165" s="21">
        <f t="shared" si="21"/>
        <v>0</v>
      </c>
      <c r="F165" s="22">
        <f t="shared" si="21"/>
        <v>0</v>
      </c>
      <c r="G165" s="20">
        <f t="shared" si="21"/>
        <v>0</v>
      </c>
      <c r="H165" s="21">
        <f t="shared" si="21"/>
        <v>0</v>
      </c>
      <c r="I165" s="22">
        <f t="shared" si="21"/>
        <v>0</v>
      </c>
      <c r="J165" s="20">
        <f t="shared" si="21"/>
        <v>0</v>
      </c>
      <c r="K165" s="21">
        <f t="shared" si="21"/>
        <v>0</v>
      </c>
      <c r="L165" s="22">
        <f t="shared" si="21"/>
        <v>0</v>
      </c>
      <c r="M165" s="20">
        <f t="shared" ref="M165:O165" si="22">SUM(M140:M164)</f>
        <v>0</v>
      </c>
      <c r="N165" s="21">
        <f t="shared" si="22"/>
        <v>0</v>
      </c>
      <c r="O165" s="22">
        <f t="shared" si="22"/>
        <v>0</v>
      </c>
      <c r="P165" s="20">
        <f t="shared" ref="P165:U165" si="23">SUM(P140:P164)</f>
        <v>0</v>
      </c>
      <c r="Q165" s="21">
        <f t="shared" si="23"/>
        <v>0</v>
      </c>
      <c r="R165" s="22">
        <f t="shared" si="23"/>
        <v>0</v>
      </c>
      <c r="S165" s="20">
        <f t="shared" si="23"/>
        <v>0</v>
      </c>
      <c r="T165" s="21">
        <f t="shared" si="23"/>
        <v>0</v>
      </c>
      <c r="U165" s="22">
        <f t="shared" si="23"/>
        <v>0</v>
      </c>
      <c r="V165" s="23">
        <f>SUM(V140:V164)</f>
        <v>0</v>
      </c>
      <c r="W165" s="24">
        <f>SUM(W140:W164)</f>
        <v>0</v>
      </c>
      <c r="X165" s="25">
        <f>SUM(X140:X164)</f>
        <v>0</v>
      </c>
    </row>
    <row r="166" spans="1:24" s="26" customFormat="1" ht="30" customHeight="1" x14ac:dyDescent="0.15">
      <c r="A166" s="82"/>
      <c r="B166" s="193"/>
      <c r="C166" s="194"/>
      <c r="D166" s="137"/>
      <c r="E166" s="138"/>
      <c r="F166" s="139"/>
      <c r="G166" s="137"/>
      <c r="H166" s="138"/>
      <c r="I166" s="139"/>
      <c r="J166" s="137"/>
      <c r="K166" s="138"/>
      <c r="L166" s="139"/>
      <c r="M166" s="137"/>
      <c r="N166" s="138"/>
      <c r="O166" s="139"/>
      <c r="P166" s="137"/>
      <c r="Q166" s="138"/>
      <c r="R166" s="139"/>
      <c r="S166" s="137"/>
      <c r="T166" s="138"/>
      <c r="U166" s="139"/>
      <c r="V166" s="140"/>
      <c r="W166" s="141"/>
      <c r="X166" s="142"/>
    </row>
    <row r="167" spans="1:24" s="65" customFormat="1" ht="20.100000000000001" customHeight="1" x14ac:dyDescent="0.15">
      <c r="A167" s="143"/>
      <c r="U167" s="144"/>
      <c r="V167" s="134" t="s">
        <v>52</v>
      </c>
      <c r="W167" s="135">
        <f>$W$41</f>
        <v>0</v>
      </c>
      <c r="X167" s="136" t="s">
        <v>21</v>
      </c>
    </row>
  </sheetData>
  <mergeCells count="82">
    <mergeCell ref="M10:O11"/>
    <mergeCell ref="M52:O53"/>
    <mergeCell ref="M94:O95"/>
    <mergeCell ref="J10:L11"/>
    <mergeCell ref="J52:L53"/>
    <mergeCell ref="J94:L95"/>
    <mergeCell ref="V96:V97"/>
    <mergeCell ref="P94:R95"/>
    <mergeCell ref="E86:R86"/>
    <mergeCell ref="V93:X93"/>
    <mergeCell ref="V94:X94"/>
    <mergeCell ref="D10:F11"/>
    <mergeCell ref="G10:I11"/>
    <mergeCell ref="P10:R11"/>
    <mergeCell ref="S86:V86"/>
    <mergeCell ref="D94:F95"/>
    <mergeCell ref="G94:I95"/>
    <mergeCell ref="X96:X97"/>
    <mergeCell ref="W96:W97"/>
    <mergeCell ref="T6:X6"/>
    <mergeCell ref="T7:X7"/>
    <mergeCell ref="U92:X92"/>
    <mergeCell ref="U88:X88"/>
    <mergeCell ref="U90:X90"/>
    <mergeCell ref="U91:X91"/>
    <mergeCell ref="U89:X89"/>
    <mergeCell ref="X54:X55"/>
    <mergeCell ref="W54:W55"/>
    <mergeCell ref="V54:V55"/>
    <mergeCell ref="V9:X9"/>
    <mergeCell ref="V10:X10"/>
    <mergeCell ref="B12:B13"/>
    <mergeCell ref="C12:C13"/>
    <mergeCell ref="V51:X51"/>
    <mergeCell ref="D52:F53"/>
    <mergeCell ref="G52:I53"/>
    <mergeCell ref="P52:R53"/>
    <mergeCell ref="V52:X52"/>
    <mergeCell ref="S44:V44"/>
    <mergeCell ref="U49:X49"/>
    <mergeCell ref="U48:X48"/>
    <mergeCell ref="V12:V13"/>
    <mergeCell ref="W12:W13"/>
    <mergeCell ref="X12:X13"/>
    <mergeCell ref="U50:X50"/>
    <mergeCell ref="S2:V2"/>
    <mergeCell ref="T4:X4"/>
    <mergeCell ref="T5:X5"/>
    <mergeCell ref="B123:C123"/>
    <mergeCell ref="B124:C124"/>
    <mergeCell ref="B39:C39"/>
    <mergeCell ref="B40:C40"/>
    <mergeCell ref="C54:C55"/>
    <mergeCell ref="B81:C81"/>
    <mergeCell ref="B82:C82"/>
    <mergeCell ref="B54:B55"/>
    <mergeCell ref="B96:B97"/>
    <mergeCell ref="C96:C97"/>
    <mergeCell ref="E44:R44"/>
    <mergeCell ref="U46:X46"/>
    <mergeCell ref="U47:X47"/>
    <mergeCell ref="B165:C165"/>
    <mergeCell ref="B166:C166"/>
    <mergeCell ref="X138:X139"/>
    <mergeCell ref="W138:W139"/>
    <mergeCell ref="V138:V139"/>
    <mergeCell ref="B138:B139"/>
    <mergeCell ref="C138:C139"/>
    <mergeCell ref="S128:V128"/>
    <mergeCell ref="E128:R128"/>
    <mergeCell ref="V136:X136"/>
    <mergeCell ref="V135:X135"/>
    <mergeCell ref="U132:X132"/>
    <mergeCell ref="U130:X130"/>
    <mergeCell ref="U131:X131"/>
    <mergeCell ref="U133:X133"/>
    <mergeCell ref="U134:X134"/>
    <mergeCell ref="M136:O137"/>
    <mergeCell ref="J136:L137"/>
    <mergeCell ref="D136:F137"/>
    <mergeCell ref="G136:I137"/>
    <mergeCell ref="P136:R137"/>
  </mergeCells>
  <phoneticPr fontId="3"/>
  <conditionalFormatting sqref="D14:F38">
    <cfRule type="expression" dxfId="27" priority="87" stopIfTrue="1">
      <formula>$C14=1</formula>
    </cfRule>
  </conditionalFormatting>
  <conditionalFormatting sqref="G14:I38">
    <cfRule type="expression" dxfId="26" priority="86" stopIfTrue="1">
      <formula>$C14=2</formula>
    </cfRule>
  </conditionalFormatting>
  <conditionalFormatting sqref="M14:O38">
    <cfRule type="expression" dxfId="25" priority="85" stopIfTrue="1">
      <formula>$C14="重"</formula>
    </cfRule>
  </conditionalFormatting>
  <conditionalFormatting sqref="S14:U32 S35:U38">
    <cfRule type="cellIs" dxfId="24" priority="75" stopIfTrue="1" operator="greaterThan">
      <formula>0</formula>
    </cfRule>
  </conditionalFormatting>
  <conditionalFormatting sqref="S33:U34">
    <cfRule type="cellIs" dxfId="23" priority="64" stopIfTrue="1" operator="greaterThan">
      <formula>0</formula>
    </cfRule>
  </conditionalFormatting>
  <conditionalFormatting sqref="P14:R38">
    <cfRule type="expression" dxfId="22" priority="51" stopIfTrue="1">
      <formula>$C14="医"</formula>
    </cfRule>
  </conditionalFormatting>
  <conditionalFormatting sqref="J14:L32">
    <cfRule type="expression" dxfId="21" priority="43" stopIfTrue="1">
      <formula>$C14=3</formula>
    </cfRule>
  </conditionalFormatting>
  <conditionalFormatting sqref="D56:F80">
    <cfRule type="expression" dxfId="20" priority="35" stopIfTrue="1">
      <formula>$C56=1</formula>
    </cfRule>
  </conditionalFormatting>
  <conditionalFormatting sqref="G56:I80">
    <cfRule type="expression" dxfId="19" priority="34" stopIfTrue="1">
      <formula>$C56=2</formula>
    </cfRule>
  </conditionalFormatting>
  <conditionalFormatting sqref="M56:O80">
    <cfRule type="expression" dxfId="18" priority="33" stopIfTrue="1">
      <formula>$C56="重"</formula>
    </cfRule>
  </conditionalFormatting>
  <conditionalFormatting sqref="S56:U74 S77:U80">
    <cfRule type="cellIs" dxfId="17" priority="32" stopIfTrue="1" operator="greaterThan">
      <formula>0</formula>
    </cfRule>
  </conditionalFormatting>
  <conditionalFormatting sqref="S75:U76">
    <cfRule type="cellIs" dxfId="16" priority="31" stopIfTrue="1" operator="greaterThan">
      <formula>0</formula>
    </cfRule>
  </conditionalFormatting>
  <conditionalFormatting sqref="P56:R80">
    <cfRule type="expression" dxfId="15" priority="30" stopIfTrue="1">
      <formula>$C56="医"</formula>
    </cfRule>
  </conditionalFormatting>
  <conditionalFormatting sqref="J56:L74">
    <cfRule type="expression" dxfId="14" priority="29" stopIfTrue="1">
      <formula>$C56=3</formula>
    </cfRule>
  </conditionalFormatting>
  <conditionalFormatting sqref="D98:F122">
    <cfRule type="expression" dxfId="13" priority="14" stopIfTrue="1">
      <formula>$C98=1</formula>
    </cfRule>
  </conditionalFormatting>
  <conditionalFormatting sqref="G98:I122">
    <cfRule type="expression" dxfId="12" priority="13" stopIfTrue="1">
      <formula>$C98=2</formula>
    </cfRule>
  </conditionalFormatting>
  <conditionalFormatting sqref="M98:O122">
    <cfRule type="expression" dxfId="11" priority="12" stopIfTrue="1">
      <formula>$C98="重"</formula>
    </cfRule>
  </conditionalFormatting>
  <conditionalFormatting sqref="S98:U116 S119:U122">
    <cfRule type="cellIs" dxfId="10" priority="11" stopIfTrue="1" operator="greaterThan">
      <formula>0</formula>
    </cfRule>
  </conditionalFormatting>
  <conditionalFormatting sqref="S117:U118">
    <cfRule type="cellIs" dxfId="9" priority="10" stopIfTrue="1" operator="greaterThan">
      <formula>0</formula>
    </cfRule>
  </conditionalFormatting>
  <conditionalFormatting sqref="P98:R122">
    <cfRule type="expression" dxfId="8" priority="9" stopIfTrue="1">
      <formula>$C98="医"</formula>
    </cfRule>
  </conditionalFormatting>
  <conditionalFormatting sqref="J98:L116">
    <cfRule type="expression" dxfId="7" priority="8" stopIfTrue="1">
      <formula>$C98=3</formula>
    </cfRule>
  </conditionalFormatting>
  <conditionalFormatting sqref="D140:F164">
    <cfRule type="expression" dxfId="6" priority="7" stopIfTrue="1">
      <formula>$C140=1</formula>
    </cfRule>
  </conditionalFormatting>
  <conditionalFormatting sqref="G140:I164">
    <cfRule type="expression" dxfId="5" priority="6" stopIfTrue="1">
      <formula>$C140=2</formula>
    </cfRule>
  </conditionalFormatting>
  <conditionalFormatting sqref="M140:O164">
    <cfRule type="expression" dxfId="4" priority="5" stopIfTrue="1">
      <formula>$C140="重"</formula>
    </cfRule>
  </conditionalFormatting>
  <conditionalFormatting sqref="S140:U158 S161:U164">
    <cfRule type="cellIs" dxfId="3" priority="4" stopIfTrue="1" operator="greaterThan">
      <formula>0</formula>
    </cfRule>
  </conditionalFormatting>
  <conditionalFormatting sqref="S159:U160">
    <cfRule type="cellIs" dxfId="2" priority="3" stopIfTrue="1" operator="greaterThan">
      <formula>0</formula>
    </cfRule>
  </conditionalFormatting>
  <conditionalFormatting sqref="P140:R164">
    <cfRule type="expression" dxfId="1" priority="2" stopIfTrue="1">
      <formula>$C140="医"</formula>
    </cfRule>
  </conditionalFormatting>
  <conditionalFormatting sqref="J140:L158">
    <cfRule type="expression" dxfId="0" priority="1" stopIfTrue="1">
      <formula>$C140=3</formula>
    </cfRule>
  </conditionalFormatting>
  <dataValidations count="1">
    <dataValidation type="list" allowBlank="1" showInputMessage="1" sqref="C14:C38 C56:C80 C98:C122 C140:C164">
      <formula1>"1,2,3,重,医"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66" orientation="landscape" r:id="rId1"/>
  <headerFooter alignWithMargins="0"/>
  <rowBreaks count="3" manualBreakCount="3">
    <brk id="41" max="16383" man="1"/>
    <brk id="83" max="16383" man="1"/>
    <brk id="125" max="16383" man="1"/>
  </rowBreaks>
  <ignoredErrors>
    <ignoredError sqref="S39:U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Zeros="0" showWhiteSpace="0" view="pageBreakPreview" zoomScaleNormal="100" zoomScaleSheetLayoutView="100" workbookViewId="0">
      <selection activeCell="K39" sqref="K39"/>
    </sheetView>
  </sheetViews>
  <sheetFormatPr defaultRowHeight="13.5" x14ac:dyDescent="0.15"/>
  <cols>
    <col min="1" max="1" width="3.5" style="89" customWidth="1"/>
    <col min="2" max="3" width="5.625" customWidth="1"/>
    <col min="4" max="4" width="7.5" customWidth="1"/>
    <col min="5" max="5" width="7.5" bestFit="1" customWidth="1"/>
    <col min="6" max="6" width="9" customWidth="1"/>
    <col min="7" max="8" width="7.5" customWidth="1"/>
    <col min="9" max="9" width="5.625" customWidth="1"/>
    <col min="10" max="10" width="2.5" customWidth="1"/>
    <col min="11" max="11" width="9" customWidth="1"/>
    <col min="12" max="12" width="6.25" customWidth="1"/>
    <col min="13" max="13" width="17.625" customWidth="1"/>
    <col min="14" max="14" width="3.5" customWidth="1"/>
  </cols>
  <sheetData>
    <row r="1" spans="1:15" ht="21.95" customHeight="1" x14ac:dyDescent="0.15">
      <c r="B1" s="211" t="s">
        <v>17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5" ht="20.100000000000001" customHeight="1" x14ac:dyDescent="0.15">
      <c r="B2" s="5" t="s">
        <v>56</v>
      </c>
      <c r="G2" s="3"/>
      <c r="H2" s="3"/>
      <c r="I2" s="80"/>
      <c r="J2" s="80"/>
      <c r="K2" s="80"/>
      <c r="L2" s="80"/>
      <c r="M2" s="80"/>
    </row>
    <row r="3" spans="1:15" ht="20.100000000000001" customHeight="1" x14ac:dyDescent="0.15">
      <c r="B3" s="212" t="s">
        <v>1</v>
      </c>
      <c r="C3" s="212"/>
      <c r="D3" s="213"/>
      <c r="E3" s="214"/>
      <c r="F3" s="215"/>
      <c r="G3" s="3"/>
      <c r="H3" s="79" t="s">
        <v>44</v>
      </c>
      <c r="I3" s="9"/>
      <c r="J3" s="9"/>
      <c r="K3" s="9"/>
      <c r="L3" s="9"/>
      <c r="M3" s="9"/>
    </row>
    <row r="4" spans="1:15" ht="20.100000000000001" customHeight="1" x14ac:dyDescent="0.15">
      <c r="B4" s="212" t="s">
        <v>14</v>
      </c>
      <c r="C4" s="212"/>
      <c r="D4" s="213"/>
      <c r="E4" s="185"/>
      <c r="F4" s="184"/>
      <c r="G4" s="3"/>
      <c r="H4" s="69"/>
      <c r="I4" s="9"/>
      <c r="J4" s="9"/>
      <c r="K4" s="9"/>
      <c r="L4" s="9"/>
      <c r="M4" s="9"/>
      <c r="N4" s="70"/>
    </row>
    <row r="5" spans="1:15" s="7" customFormat="1" ht="10.5" customHeight="1" x14ac:dyDescent="0.15">
      <c r="A5" s="90"/>
      <c r="B5" s="202" t="s">
        <v>8</v>
      </c>
      <c r="C5" s="203"/>
      <c r="D5" s="204"/>
      <c r="E5" s="71"/>
      <c r="F5" s="34" t="s">
        <v>43</v>
      </c>
      <c r="H5" s="72"/>
      <c r="I5" s="73"/>
      <c r="J5" s="73"/>
      <c r="K5" s="73"/>
      <c r="L5" s="73"/>
      <c r="M5" s="73"/>
      <c r="N5" s="72"/>
      <c r="O5" s="74"/>
    </row>
    <row r="6" spans="1:15" s="3" customFormat="1" ht="15.75" customHeight="1" x14ac:dyDescent="0.15">
      <c r="A6" s="91"/>
      <c r="B6" s="205"/>
      <c r="C6" s="206"/>
      <c r="D6" s="207"/>
      <c r="E6" s="68"/>
      <c r="F6" s="8"/>
      <c r="H6" s="87" t="s">
        <v>49</v>
      </c>
      <c r="I6" s="186"/>
      <c r="J6" s="186"/>
      <c r="K6" s="186"/>
      <c r="L6" s="186"/>
      <c r="M6" s="186"/>
      <c r="N6" s="69"/>
    </row>
    <row r="7" spans="1:15" ht="20.100000000000001" customHeight="1" x14ac:dyDescent="0.15">
      <c r="B7" s="208" t="s">
        <v>9</v>
      </c>
      <c r="C7" s="208"/>
      <c r="D7" s="209"/>
      <c r="E7" s="187"/>
      <c r="F7" s="188"/>
      <c r="I7" s="186"/>
      <c r="J7" s="186"/>
      <c r="K7" s="186"/>
      <c r="L7" s="186"/>
      <c r="M7" s="186"/>
    </row>
    <row r="8" spans="1:15" x14ac:dyDescent="0.15">
      <c r="H8" s="88"/>
      <c r="I8" s="210"/>
      <c r="J8" s="210"/>
      <c r="K8" s="210"/>
      <c r="L8" s="210"/>
      <c r="M8" s="210"/>
    </row>
    <row r="9" spans="1:15" s="2" customFormat="1" ht="24.95" customHeight="1" x14ac:dyDescent="0.15">
      <c r="A9" s="92"/>
      <c r="B9" s="50" t="s">
        <v>10</v>
      </c>
      <c r="C9" s="51" t="s">
        <v>23</v>
      </c>
      <c r="D9" s="52" t="s">
        <v>11</v>
      </c>
      <c r="E9" s="54" t="s">
        <v>12</v>
      </c>
      <c r="F9" s="67" t="s">
        <v>13</v>
      </c>
      <c r="G9" s="53" t="s">
        <v>46</v>
      </c>
      <c r="H9" s="54" t="s">
        <v>47</v>
      </c>
      <c r="I9" s="224" t="s">
        <v>48</v>
      </c>
      <c r="J9" s="225"/>
      <c r="K9" s="94" t="s">
        <v>37</v>
      </c>
      <c r="L9" s="94" t="s">
        <v>55</v>
      </c>
      <c r="M9" s="95" t="s">
        <v>54</v>
      </c>
    </row>
    <row r="10" spans="1:15" ht="22.5" customHeight="1" x14ac:dyDescent="0.15">
      <c r="A10" s="93">
        <v>1</v>
      </c>
      <c r="B10" s="45"/>
      <c r="C10" s="8"/>
      <c r="D10" s="36"/>
      <c r="E10" s="60"/>
      <c r="F10" s="58">
        <f>SUM(E10-D10)</f>
        <v>0</v>
      </c>
      <c r="G10" s="83"/>
      <c r="H10" s="55"/>
      <c r="I10" s="226"/>
      <c r="J10" s="227"/>
      <c r="K10" s="37"/>
      <c r="L10" s="83"/>
      <c r="M10" s="160"/>
    </row>
    <row r="11" spans="1:15" ht="22.5" customHeight="1" x14ac:dyDescent="0.15">
      <c r="A11" s="93">
        <v>2</v>
      </c>
      <c r="B11" s="46"/>
      <c r="C11" s="38"/>
      <c r="D11" s="39"/>
      <c r="E11" s="61"/>
      <c r="F11" s="59">
        <f t="shared" ref="F11:F36" si="0">SUM(E11-D11)</f>
        <v>0</v>
      </c>
      <c r="G11" s="84"/>
      <c r="H11" s="56"/>
      <c r="I11" s="200"/>
      <c r="J11" s="201"/>
      <c r="K11" s="40"/>
      <c r="L11" s="84"/>
      <c r="M11" s="161"/>
    </row>
    <row r="12" spans="1:15" ht="22.5" customHeight="1" x14ac:dyDescent="0.15">
      <c r="A12" s="93">
        <v>3</v>
      </c>
      <c r="B12" s="46"/>
      <c r="C12" s="38"/>
      <c r="D12" s="39"/>
      <c r="E12" s="61"/>
      <c r="F12" s="59">
        <f t="shared" si="0"/>
        <v>0</v>
      </c>
      <c r="G12" s="84"/>
      <c r="H12" s="56"/>
      <c r="I12" s="200"/>
      <c r="J12" s="201"/>
      <c r="K12" s="40"/>
      <c r="L12" s="84"/>
      <c r="M12" s="161"/>
    </row>
    <row r="13" spans="1:15" ht="22.5" customHeight="1" x14ac:dyDescent="0.15">
      <c r="A13" s="93">
        <v>4</v>
      </c>
      <c r="B13" s="46"/>
      <c r="C13" s="38"/>
      <c r="D13" s="41"/>
      <c r="E13" s="62"/>
      <c r="F13" s="59">
        <f t="shared" si="0"/>
        <v>0</v>
      </c>
      <c r="G13" s="84"/>
      <c r="H13" s="56"/>
      <c r="I13" s="200"/>
      <c r="J13" s="201"/>
      <c r="K13" s="40"/>
      <c r="L13" s="84"/>
      <c r="M13" s="161"/>
    </row>
    <row r="14" spans="1:15" ht="22.5" customHeight="1" x14ac:dyDescent="0.15">
      <c r="A14" s="93">
        <v>5</v>
      </c>
      <c r="B14" s="46"/>
      <c r="C14" s="38"/>
      <c r="D14" s="39"/>
      <c r="E14" s="61"/>
      <c r="F14" s="59">
        <f t="shared" si="0"/>
        <v>0</v>
      </c>
      <c r="G14" s="84"/>
      <c r="H14" s="56"/>
      <c r="I14" s="200"/>
      <c r="J14" s="201"/>
      <c r="K14" s="40"/>
      <c r="L14" s="84"/>
      <c r="M14" s="161"/>
    </row>
    <row r="15" spans="1:15" ht="22.5" customHeight="1" x14ac:dyDescent="0.15">
      <c r="A15" s="93">
        <v>6</v>
      </c>
      <c r="B15" s="46"/>
      <c r="C15" s="38"/>
      <c r="D15" s="41"/>
      <c r="E15" s="62"/>
      <c r="F15" s="59">
        <f t="shared" si="0"/>
        <v>0</v>
      </c>
      <c r="G15" s="84"/>
      <c r="H15" s="56"/>
      <c r="I15" s="200"/>
      <c r="J15" s="201"/>
      <c r="K15" s="40"/>
      <c r="L15" s="84"/>
      <c r="M15" s="161"/>
    </row>
    <row r="16" spans="1:15" ht="22.5" customHeight="1" x14ac:dyDescent="0.15">
      <c r="A16" s="93">
        <v>7</v>
      </c>
      <c r="B16" s="46"/>
      <c r="C16" s="38"/>
      <c r="D16" s="41"/>
      <c r="E16" s="62"/>
      <c r="F16" s="59">
        <f t="shared" si="0"/>
        <v>0</v>
      </c>
      <c r="G16" s="84"/>
      <c r="H16" s="56"/>
      <c r="I16" s="200"/>
      <c r="J16" s="201"/>
      <c r="K16" s="40"/>
      <c r="L16" s="84"/>
      <c r="M16" s="161"/>
    </row>
    <row r="17" spans="1:13" ht="22.5" customHeight="1" x14ac:dyDescent="0.15">
      <c r="A17" s="93">
        <v>8</v>
      </c>
      <c r="B17" s="46"/>
      <c r="C17" s="38"/>
      <c r="D17" s="41"/>
      <c r="E17" s="62"/>
      <c r="F17" s="59">
        <f t="shared" si="0"/>
        <v>0</v>
      </c>
      <c r="G17" s="84"/>
      <c r="H17" s="56"/>
      <c r="I17" s="200"/>
      <c r="J17" s="201"/>
      <c r="K17" s="40"/>
      <c r="L17" s="84"/>
      <c r="M17" s="161"/>
    </row>
    <row r="18" spans="1:13" ht="22.5" customHeight="1" x14ac:dyDescent="0.15">
      <c r="A18" s="93">
        <v>9</v>
      </c>
      <c r="B18" s="46"/>
      <c r="C18" s="38"/>
      <c r="D18" s="41"/>
      <c r="E18" s="62"/>
      <c r="F18" s="59">
        <f t="shared" si="0"/>
        <v>0</v>
      </c>
      <c r="G18" s="84"/>
      <c r="H18" s="56"/>
      <c r="I18" s="200"/>
      <c r="J18" s="201"/>
      <c r="K18" s="40"/>
      <c r="L18" s="84"/>
      <c r="M18" s="161"/>
    </row>
    <row r="19" spans="1:13" ht="22.5" customHeight="1" x14ac:dyDescent="0.15">
      <c r="A19" s="93">
        <v>10</v>
      </c>
      <c r="B19" s="46"/>
      <c r="C19" s="38"/>
      <c r="D19" s="41"/>
      <c r="E19" s="62"/>
      <c r="F19" s="59">
        <f t="shared" si="0"/>
        <v>0</v>
      </c>
      <c r="G19" s="84"/>
      <c r="H19" s="56"/>
      <c r="I19" s="200"/>
      <c r="J19" s="201"/>
      <c r="K19" s="40"/>
      <c r="L19" s="84"/>
      <c r="M19" s="161"/>
    </row>
    <row r="20" spans="1:13" ht="22.5" customHeight="1" x14ac:dyDescent="0.15">
      <c r="A20" s="93">
        <v>11</v>
      </c>
      <c r="B20" s="46"/>
      <c r="C20" s="38"/>
      <c r="D20" s="41"/>
      <c r="E20" s="62"/>
      <c r="F20" s="59">
        <f t="shared" si="0"/>
        <v>0</v>
      </c>
      <c r="G20" s="84"/>
      <c r="H20" s="56"/>
      <c r="I20" s="200"/>
      <c r="J20" s="201"/>
      <c r="K20" s="40"/>
      <c r="L20" s="84"/>
      <c r="M20" s="161"/>
    </row>
    <row r="21" spans="1:13" ht="22.5" customHeight="1" x14ac:dyDescent="0.15">
      <c r="A21" s="93">
        <v>12</v>
      </c>
      <c r="B21" s="46"/>
      <c r="C21" s="38"/>
      <c r="D21" s="41"/>
      <c r="E21" s="62"/>
      <c r="F21" s="59">
        <f t="shared" si="0"/>
        <v>0</v>
      </c>
      <c r="G21" s="84"/>
      <c r="H21" s="56"/>
      <c r="I21" s="200"/>
      <c r="J21" s="201"/>
      <c r="K21" s="40"/>
      <c r="L21" s="84"/>
      <c r="M21" s="161"/>
    </row>
    <row r="22" spans="1:13" ht="22.5" customHeight="1" x14ac:dyDescent="0.15">
      <c r="A22" s="93">
        <v>13</v>
      </c>
      <c r="B22" s="46"/>
      <c r="C22" s="38"/>
      <c r="D22" s="41"/>
      <c r="E22" s="62"/>
      <c r="F22" s="59">
        <f t="shared" si="0"/>
        <v>0</v>
      </c>
      <c r="G22" s="84"/>
      <c r="H22" s="56"/>
      <c r="I22" s="200"/>
      <c r="J22" s="201"/>
      <c r="K22" s="40"/>
      <c r="L22" s="84"/>
      <c r="M22" s="161"/>
    </row>
    <row r="23" spans="1:13" ht="22.5" customHeight="1" x14ac:dyDescent="0.15">
      <c r="A23" s="93">
        <v>14</v>
      </c>
      <c r="B23" s="46"/>
      <c r="C23" s="38"/>
      <c r="D23" s="41"/>
      <c r="E23" s="62"/>
      <c r="F23" s="59">
        <f t="shared" si="0"/>
        <v>0</v>
      </c>
      <c r="G23" s="84"/>
      <c r="H23" s="56"/>
      <c r="I23" s="200"/>
      <c r="J23" s="201"/>
      <c r="K23" s="40"/>
      <c r="L23" s="84"/>
      <c r="M23" s="161"/>
    </row>
    <row r="24" spans="1:13" ht="22.5" customHeight="1" x14ac:dyDescent="0.15">
      <c r="A24" s="93">
        <v>15</v>
      </c>
      <c r="B24" s="46"/>
      <c r="C24" s="38"/>
      <c r="D24" s="41"/>
      <c r="E24" s="62"/>
      <c r="F24" s="59">
        <f t="shared" si="0"/>
        <v>0</v>
      </c>
      <c r="G24" s="84"/>
      <c r="H24" s="56"/>
      <c r="I24" s="200"/>
      <c r="J24" s="201"/>
      <c r="K24" s="40"/>
      <c r="L24" s="84"/>
      <c r="M24" s="161"/>
    </row>
    <row r="25" spans="1:13" ht="22.5" customHeight="1" x14ac:dyDescent="0.15">
      <c r="A25" s="93">
        <v>16</v>
      </c>
      <c r="B25" s="46"/>
      <c r="C25" s="38"/>
      <c r="D25" s="41"/>
      <c r="E25" s="62"/>
      <c r="F25" s="59">
        <f t="shared" si="0"/>
        <v>0</v>
      </c>
      <c r="G25" s="84"/>
      <c r="H25" s="56"/>
      <c r="I25" s="200"/>
      <c r="J25" s="201"/>
      <c r="K25" s="40"/>
      <c r="L25" s="84"/>
      <c r="M25" s="161"/>
    </row>
    <row r="26" spans="1:13" ht="22.5" customHeight="1" x14ac:dyDescent="0.15">
      <c r="A26" s="93">
        <v>17</v>
      </c>
      <c r="B26" s="46"/>
      <c r="C26" s="38"/>
      <c r="D26" s="41"/>
      <c r="E26" s="62"/>
      <c r="F26" s="59">
        <f t="shared" si="0"/>
        <v>0</v>
      </c>
      <c r="G26" s="84"/>
      <c r="H26" s="56"/>
      <c r="I26" s="200"/>
      <c r="J26" s="201"/>
      <c r="K26" s="40"/>
      <c r="L26" s="84"/>
      <c r="M26" s="161"/>
    </row>
    <row r="27" spans="1:13" ht="22.5" customHeight="1" x14ac:dyDescent="0.15">
      <c r="A27" s="93">
        <v>18</v>
      </c>
      <c r="B27" s="46"/>
      <c r="C27" s="38"/>
      <c r="D27" s="41"/>
      <c r="E27" s="62"/>
      <c r="F27" s="59">
        <f t="shared" si="0"/>
        <v>0</v>
      </c>
      <c r="G27" s="84"/>
      <c r="H27" s="56"/>
      <c r="I27" s="200"/>
      <c r="J27" s="201"/>
      <c r="K27" s="40"/>
      <c r="L27" s="84"/>
      <c r="M27" s="161"/>
    </row>
    <row r="28" spans="1:13" ht="22.5" customHeight="1" x14ac:dyDescent="0.15">
      <c r="A28" s="93">
        <v>19</v>
      </c>
      <c r="B28" s="46"/>
      <c r="C28" s="38"/>
      <c r="D28" s="41"/>
      <c r="E28" s="62"/>
      <c r="F28" s="59">
        <f t="shared" si="0"/>
        <v>0</v>
      </c>
      <c r="G28" s="84"/>
      <c r="H28" s="56"/>
      <c r="I28" s="200"/>
      <c r="J28" s="201"/>
      <c r="K28" s="40"/>
      <c r="L28" s="84"/>
      <c r="M28" s="161"/>
    </row>
    <row r="29" spans="1:13" ht="22.5" customHeight="1" x14ac:dyDescent="0.15">
      <c r="A29" s="93">
        <v>20</v>
      </c>
      <c r="B29" s="46"/>
      <c r="C29" s="38"/>
      <c r="D29" s="41"/>
      <c r="E29" s="62"/>
      <c r="F29" s="59">
        <f t="shared" si="0"/>
        <v>0</v>
      </c>
      <c r="G29" s="84"/>
      <c r="H29" s="56"/>
      <c r="I29" s="200"/>
      <c r="J29" s="201"/>
      <c r="K29" s="40"/>
      <c r="L29" s="84"/>
      <c r="M29" s="161"/>
    </row>
    <row r="30" spans="1:13" ht="22.5" customHeight="1" x14ac:dyDescent="0.15">
      <c r="A30" s="93">
        <v>21</v>
      </c>
      <c r="B30" s="46"/>
      <c r="C30" s="38"/>
      <c r="D30" s="41"/>
      <c r="E30" s="62"/>
      <c r="F30" s="59">
        <f t="shared" si="0"/>
        <v>0</v>
      </c>
      <c r="G30" s="84"/>
      <c r="H30" s="56"/>
      <c r="I30" s="200"/>
      <c r="J30" s="201"/>
      <c r="K30" s="40"/>
      <c r="L30" s="84"/>
      <c r="M30" s="161"/>
    </row>
    <row r="31" spans="1:13" ht="22.5" customHeight="1" x14ac:dyDescent="0.15">
      <c r="A31" s="93">
        <v>22</v>
      </c>
      <c r="B31" s="46"/>
      <c r="C31" s="38"/>
      <c r="D31" s="41"/>
      <c r="E31" s="62"/>
      <c r="F31" s="59">
        <f t="shared" si="0"/>
        <v>0</v>
      </c>
      <c r="G31" s="84"/>
      <c r="H31" s="56"/>
      <c r="I31" s="200"/>
      <c r="J31" s="201"/>
      <c r="K31" s="40"/>
      <c r="L31" s="84"/>
      <c r="M31" s="161"/>
    </row>
    <row r="32" spans="1:13" ht="22.5" customHeight="1" x14ac:dyDescent="0.15">
      <c r="A32" s="93">
        <v>23</v>
      </c>
      <c r="B32" s="46"/>
      <c r="C32" s="38"/>
      <c r="D32" s="41"/>
      <c r="E32" s="62"/>
      <c r="F32" s="59">
        <f t="shared" si="0"/>
        <v>0</v>
      </c>
      <c r="G32" s="84"/>
      <c r="H32" s="56"/>
      <c r="I32" s="200"/>
      <c r="J32" s="201"/>
      <c r="K32" s="40"/>
      <c r="L32" s="84"/>
      <c r="M32" s="161"/>
    </row>
    <row r="33" spans="1:13" ht="22.5" customHeight="1" x14ac:dyDescent="0.15">
      <c r="A33" s="93">
        <v>24</v>
      </c>
      <c r="B33" s="46"/>
      <c r="C33" s="38"/>
      <c r="D33" s="41"/>
      <c r="E33" s="62"/>
      <c r="F33" s="59">
        <f t="shared" si="0"/>
        <v>0</v>
      </c>
      <c r="G33" s="84"/>
      <c r="H33" s="56"/>
      <c r="I33" s="200"/>
      <c r="J33" s="201"/>
      <c r="K33" s="40"/>
      <c r="L33" s="84"/>
      <c r="M33" s="161"/>
    </row>
    <row r="34" spans="1:13" ht="22.5" customHeight="1" x14ac:dyDescent="0.15">
      <c r="A34" s="93">
        <v>25</v>
      </c>
      <c r="B34" s="46"/>
      <c r="C34" s="38"/>
      <c r="D34" s="41"/>
      <c r="E34" s="62"/>
      <c r="F34" s="59">
        <f t="shared" si="0"/>
        <v>0</v>
      </c>
      <c r="G34" s="84"/>
      <c r="H34" s="56"/>
      <c r="I34" s="200"/>
      <c r="J34" s="201"/>
      <c r="K34" s="40"/>
      <c r="L34" s="84"/>
      <c r="M34" s="161"/>
    </row>
    <row r="35" spans="1:13" ht="22.5" customHeight="1" x14ac:dyDescent="0.15">
      <c r="A35" s="93">
        <v>26</v>
      </c>
      <c r="B35" s="46"/>
      <c r="C35" s="38"/>
      <c r="D35" s="41"/>
      <c r="E35" s="62"/>
      <c r="F35" s="59">
        <f t="shared" si="0"/>
        <v>0</v>
      </c>
      <c r="G35" s="84"/>
      <c r="H35" s="56"/>
      <c r="I35" s="200"/>
      <c r="J35" s="201"/>
      <c r="K35" s="40"/>
      <c r="L35" s="84"/>
      <c r="M35" s="161"/>
    </row>
    <row r="36" spans="1:13" ht="22.5" customHeight="1" x14ac:dyDescent="0.15">
      <c r="A36" s="93">
        <v>27</v>
      </c>
      <c r="B36" s="46"/>
      <c r="C36" s="38"/>
      <c r="D36" s="42"/>
      <c r="E36" s="63"/>
      <c r="F36" s="59">
        <f t="shared" si="0"/>
        <v>0</v>
      </c>
      <c r="G36" s="84"/>
      <c r="H36" s="56"/>
      <c r="I36" s="200"/>
      <c r="J36" s="201"/>
      <c r="K36" s="40"/>
      <c r="L36" s="84"/>
      <c r="M36" s="161"/>
    </row>
    <row r="37" spans="1:13" ht="22.5" customHeight="1" thickBot="1" x14ac:dyDescent="0.2">
      <c r="A37" s="93">
        <v>28</v>
      </c>
      <c r="B37" s="47"/>
      <c r="C37" s="43"/>
      <c r="D37" s="44"/>
      <c r="E37" s="64"/>
      <c r="F37" s="59">
        <f>SUM(E37-D37)</f>
        <v>0</v>
      </c>
      <c r="G37" s="85"/>
      <c r="H37" s="57"/>
      <c r="I37" s="219"/>
      <c r="J37" s="220"/>
      <c r="K37" s="40"/>
      <c r="L37" s="85"/>
      <c r="M37" s="162"/>
    </row>
    <row r="38" spans="1:13" ht="24.95" customHeight="1" thickTop="1" x14ac:dyDescent="0.15">
      <c r="B38" s="216" t="s">
        <v>25</v>
      </c>
      <c r="C38" s="217"/>
      <c r="D38" s="217"/>
      <c r="E38" s="217"/>
      <c r="F38" s="218"/>
      <c r="G38" s="86">
        <f>SUM(G10:G37)</f>
        <v>0</v>
      </c>
      <c r="H38" s="86">
        <f>SUM(H10:H37)</f>
        <v>0</v>
      </c>
      <c r="I38" s="217">
        <f>SUM(I10:I37)</f>
        <v>0</v>
      </c>
      <c r="J38" s="218"/>
      <c r="K38" s="48">
        <f>SUM(K10:K37)</f>
        <v>0</v>
      </c>
      <c r="L38" s="48"/>
      <c r="M38" s="49"/>
    </row>
    <row r="39" spans="1:13" ht="14.25" thickBot="1" x14ac:dyDescent="0.2"/>
    <row r="40" spans="1:13" ht="13.5" customHeight="1" x14ac:dyDescent="0.15">
      <c r="B40" s="75" t="s">
        <v>38</v>
      </c>
      <c r="H40" s="65"/>
      <c r="I40" s="221" t="s">
        <v>45</v>
      </c>
      <c r="J40" s="228"/>
      <c r="K40" s="228"/>
      <c r="L40" s="228"/>
      <c r="M40" s="229"/>
    </row>
    <row r="41" spans="1:13" x14ac:dyDescent="0.15">
      <c r="B41" s="76">
        <v>1</v>
      </c>
      <c r="C41" s="77" t="s">
        <v>26</v>
      </c>
      <c r="H41" s="65"/>
      <c r="I41" s="222"/>
      <c r="J41" s="230"/>
      <c r="K41" s="230"/>
      <c r="L41" s="230"/>
      <c r="M41" s="231"/>
    </row>
    <row r="42" spans="1:13" x14ac:dyDescent="0.15">
      <c r="B42" s="76">
        <v>2</v>
      </c>
      <c r="C42" s="77" t="s">
        <v>27</v>
      </c>
      <c r="H42" s="65"/>
      <c r="I42" s="222"/>
      <c r="J42" s="230"/>
      <c r="K42" s="230"/>
      <c r="L42" s="230"/>
      <c r="M42" s="231"/>
    </row>
    <row r="43" spans="1:13" ht="14.25" thickBot="1" x14ac:dyDescent="0.2">
      <c r="B43" s="76">
        <v>3</v>
      </c>
      <c r="C43" s="77" t="s">
        <v>15</v>
      </c>
      <c r="H43" s="66" t="s">
        <v>33</v>
      </c>
      <c r="I43" s="223"/>
      <c r="J43" s="232"/>
      <c r="K43" s="232"/>
      <c r="L43" s="232"/>
      <c r="M43" s="233"/>
    </row>
    <row r="44" spans="1:13" x14ac:dyDescent="0.15">
      <c r="B44" s="76">
        <v>4</v>
      </c>
      <c r="C44" s="77" t="s">
        <v>16</v>
      </c>
      <c r="M44" s="35" t="s">
        <v>36</v>
      </c>
    </row>
    <row r="47" spans="1:13" ht="18" customHeight="1" x14ac:dyDescent="0.15"/>
    <row r="48" spans="1:13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</sheetData>
  <mergeCells count="42">
    <mergeCell ref="I40:I43"/>
    <mergeCell ref="I9:J9"/>
    <mergeCell ref="I10:J10"/>
    <mergeCell ref="I11:J11"/>
    <mergeCell ref="I12:J12"/>
    <mergeCell ref="I13:J13"/>
    <mergeCell ref="I14:J14"/>
    <mergeCell ref="I15:J15"/>
    <mergeCell ref="I16:J16"/>
    <mergeCell ref="I31:J31"/>
    <mergeCell ref="I26:J26"/>
    <mergeCell ref="J40:M43"/>
    <mergeCell ref="I32:J32"/>
    <mergeCell ref="I33:J33"/>
    <mergeCell ref="I34:J34"/>
    <mergeCell ref="I35:J35"/>
    <mergeCell ref="B38:F38"/>
    <mergeCell ref="I17:J17"/>
    <mergeCell ref="I18:J18"/>
    <mergeCell ref="I19:J19"/>
    <mergeCell ref="I20:J20"/>
    <mergeCell ref="I21:J21"/>
    <mergeCell ref="I22:J22"/>
    <mergeCell ref="I23:J23"/>
    <mergeCell ref="I24:J24"/>
    <mergeCell ref="I37:J37"/>
    <mergeCell ref="I25:J25"/>
    <mergeCell ref="I27:J27"/>
    <mergeCell ref="I28:J28"/>
    <mergeCell ref="I29:J29"/>
    <mergeCell ref="I30:J30"/>
    <mergeCell ref="I38:J38"/>
    <mergeCell ref="B1:M1"/>
    <mergeCell ref="B3:D3"/>
    <mergeCell ref="E3:F3"/>
    <mergeCell ref="B4:D4"/>
    <mergeCell ref="E4:F4"/>
    <mergeCell ref="I36:J36"/>
    <mergeCell ref="B5:D6"/>
    <mergeCell ref="B7:D7"/>
    <mergeCell ref="E7:F7"/>
    <mergeCell ref="I6:M8"/>
  </mergeCells>
  <phoneticPr fontId="3"/>
  <printOptions horizontalCentered="1"/>
  <pageMargins left="0.35433070866141736" right="0.19685039370078741" top="0.19685039370078741" bottom="0.11811023622047245" header="0.51181102362204722" footer="0.35433070866141736"/>
  <pageSetup paperSize="9" scale="99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記録票</vt:lpstr>
      <vt:lpstr>記録票!Print_Area</vt:lpstr>
      <vt:lpstr>報告書!Print_Area</vt:lpstr>
    </vt:vector>
  </TitlesOfParts>
  <Company>EPSON_PC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2154</dc:creator>
  <cp:lastModifiedBy>中田　愛</cp:lastModifiedBy>
  <cp:lastPrinted>2026-03-23T04:29:06Z</cp:lastPrinted>
  <dcterms:created xsi:type="dcterms:W3CDTF">2006-08-04T01:09:00Z</dcterms:created>
  <dcterms:modified xsi:type="dcterms:W3CDTF">2026-04-09T22:37:09Z</dcterms:modified>
</cp:coreProperties>
</file>