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600" yWindow="30" windowWidth="19395" windowHeight="9405"/>
  </bookViews>
  <sheets>
    <sheet name="申請書" sheetId="1" r:id="rId1"/>
    <sheet name="記入例" sheetId="2" r:id="rId2"/>
  </sheets>
  <definedNames>
    <definedName name="_xlnm.Print_Area" localSheetId="0">申請書!$A$1:$T$44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it</author>
  </authors>
  <commentList>
    <comment ref="S3" authorId="0">
      <text>
        <r>
          <rPr>
            <b/>
            <sz val="12"/>
            <color indexed="81"/>
            <rFont val="ＭＳ Ｐゴシック"/>
          </rPr>
          <t>申請日を記入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<sst xmlns="http://schemas.openxmlformats.org/spreadsheetml/2006/main" xmlns:r="http://schemas.openxmlformats.org/officeDocument/2006/relationships" count="84" uniqueCount="84">
  <si>
    <t xml:space="preserve">※使用料合計（10円未満切捨て） </t>
  </si>
  <si>
    <t>団体名称</t>
    <rPh sb="0" eb="2">
      <t>ダンタイ</t>
    </rPh>
    <rPh sb="2" eb="4">
      <t>メイショウ</t>
    </rPh>
    <phoneticPr fontId="1"/>
  </si>
  <si>
    <t>　　下記のとおり使用許可を申請します。</t>
    <rPh sb="2" eb="4">
      <t>カキ</t>
    </rPh>
    <rPh sb="8" eb="10">
      <t>シヨウ</t>
    </rPh>
    <rPh sb="10" eb="12">
      <t>キョカ</t>
    </rPh>
    <rPh sb="13" eb="15">
      <t>シンセイ</t>
    </rPh>
    <phoneticPr fontId="1"/>
  </si>
  <si>
    <r>
      <t xml:space="preserve">夜　間
</t>
    </r>
    <r>
      <rPr>
        <sz val="8"/>
        <color theme="1"/>
        <rFont val="ＭＳ Ｐ明朝"/>
      </rPr>
      <t>１７時～２１時</t>
    </r>
    <rPh sb="0" eb="1">
      <t>ヨル</t>
    </rPh>
    <rPh sb="2" eb="3">
      <t>アイダ</t>
    </rPh>
    <rPh sb="6" eb="7">
      <t>ジ</t>
    </rPh>
    <rPh sb="10" eb="11">
      <t>ジ</t>
    </rPh>
    <phoneticPr fontId="1"/>
  </si>
  <si>
    <t>代表者名</t>
    <rPh sb="0" eb="3">
      <t>ダイヒョウシャ</t>
    </rPh>
    <rPh sb="3" eb="4">
      <t>メイ</t>
    </rPh>
    <phoneticPr fontId="1"/>
  </si>
  <si>
    <t>使　用　　目　的</t>
    <rPh sb="0" eb="1">
      <t>シ</t>
    </rPh>
    <rPh sb="2" eb="3">
      <t>ヨウ</t>
    </rPh>
    <rPh sb="5" eb="6">
      <t>メ</t>
    </rPh>
    <rPh sb="7" eb="8">
      <t>テキ</t>
    </rPh>
    <phoneticPr fontId="1"/>
  </si>
  <si>
    <t>使　用　　期　間</t>
    <rPh sb="0" eb="1">
      <t>シ</t>
    </rPh>
    <rPh sb="2" eb="3">
      <t>ヨウ</t>
    </rPh>
    <rPh sb="5" eb="6">
      <t>キ</t>
    </rPh>
    <rPh sb="7" eb="8">
      <t>カン</t>
    </rPh>
    <phoneticPr fontId="1"/>
  </si>
  <si>
    <t>館長</t>
    <rPh sb="0" eb="2">
      <t>カンチョウ</t>
    </rPh>
    <phoneticPr fontId="1"/>
  </si>
  <si>
    <t>住　　　所</t>
    <rPh sb="0" eb="1">
      <t>ジュウ</t>
    </rPh>
    <rPh sb="4" eb="5">
      <t>ショ</t>
    </rPh>
    <phoneticPr fontId="1"/>
  </si>
  <si>
    <t>電話番号</t>
    <rPh sb="0" eb="2">
      <t>デンワ</t>
    </rPh>
    <rPh sb="2" eb="4">
      <t>バンゴウ</t>
    </rPh>
    <phoneticPr fontId="1"/>
  </si>
  <si>
    <t>203　ﾊﾟｿｺﾝ研修室　 （20名）</t>
    <rPh sb="9" eb="11">
      <t>ケンシュウ</t>
    </rPh>
    <rPh sb="11" eb="12">
      <t>シツ</t>
    </rPh>
    <rPh sb="17" eb="18">
      <t>メイ</t>
    </rPh>
    <phoneticPr fontId="1"/>
  </si>
  <si>
    <t>使用人数</t>
    <rPh sb="0" eb="2">
      <t>シヨウ</t>
    </rPh>
    <rPh sb="2" eb="4">
      <t>ニンズウ</t>
    </rPh>
    <phoneticPr fontId="1"/>
  </si>
  <si>
    <t>午後</t>
    <rPh sb="0" eb="2">
      <t>ゴゴ</t>
    </rPh>
    <phoneticPr fontId="1"/>
  </si>
  <si>
    <t>　　延岡市長　様</t>
    <rPh sb="2" eb="6">
      <t>ノベオカシチョウ</t>
    </rPh>
    <rPh sb="7" eb="8">
      <t>サマ</t>
    </rPh>
    <phoneticPr fontId="1"/>
  </si>
  <si>
    <t>　宮崎県日向市○○町○○○○番地</t>
    <rPh sb="1" eb="4">
      <t>ミヤザキケン</t>
    </rPh>
    <rPh sb="4" eb="7">
      <t>ヒュウガシ</t>
    </rPh>
    <rPh sb="9" eb="10">
      <t>マチ</t>
    </rPh>
    <rPh sb="14" eb="16">
      <t>バンチ</t>
    </rPh>
    <phoneticPr fontId="1"/>
  </si>
  <si>
    <t>　使用責任者</t>
    <rPh sb="1" eb="3">
      <t>シヨウ</t>
    </rPh>
    <rPh sb="3" eb="6">
      <t>セキニンシャ</t>
    </rPh>
    <phoneticPr fontId="1"/>
  </si>
  <si>
    <t>301　大研修室　　　（1３2名）</t>
    <rPh sb="4" eb="5">
      <t>ダイ</t>
    </rPh>
    <rPh sb="5" eb="7">
      <t>ケンシュウ</t>
    </rPh>
    <rPh sb="7" eb="8">
      <t>シツ</t>
    </rPh>
    <rPh sb="15" eb="16">
      <t>メイ</t>
    </rPh>
    <phoneticPr fontId="1"/>
  </si>
  <si>
    <t>夜間</t>
    <rPh sb="0" eb="2">
      <t>ヤカン</t>
    </rPh>
    <phoneticPr fontId="1"/>
  </si>
  <si>
    <t>使　用　時　間</t>
    <rPh sb="0" eb="1">
      <t>シ</t>
    </rPh>
    <rPh sb="2" eb="3">
      <t>ヨウ</t>
    </rPh>
    <rPh sb="4" eb="5">
      <t>ジ</t>
    </rPh>
    <rPh sb="6" eb="7">
      <t>カン</t>
    </rPh>
    <phoneticPr fontId="1"/>
  </si>
  <si>
    <t>許可番号</t>
    <rPh sb="0" eb="2">
      <t>キョカ</t>
    </rPh>
    <rPh sb="2" eb="4">
      <t>バンゴウ</t>
    </rPh>
    <phoneticPr fontId="1"/>
  </si>
  <si>
    <t>施設・機器</t>
    <rPh sb="0" eb="2">
      <t>シセツ</t>
    </rPh>
    <rPh sb="3" eb="5">
      <t>キキ</t>
    </rPh>
    <phoneticPr fontId="1"/>
  </si>
  <si>
    <r>
      <t>午　前
　</t>
    </r>
    <r>
      <rPr>
        <sz val="8"/>
        <color theme="1"/>
        <rFont val="ＭＳ Ｐ明朝"/>
      </rPr>
      <t>9時～12時</t>
    </r>
    <rPh sb="0" eb="1">
      <t>ウマ</t>
    </rPh>
    <rPh sb="2" eb="3">
      <t>マエ</t>
    </rPh>
    <rPh sb="6" eb="7">
      <t>ジ</t>
    </rPh>
    <rPh sb="10" eb="11">
      <t>ジ</t>
    </rPh>
    <phoneticPr fontId="1"/>
  </si>
  <si>
    <t>使用数をご記入ください</t>
    <rPh sb="0" eb="2">
      <t>シヨウ</t>
    </rPh>
    <rPh sb="2" eb="3">
      <t>スウ</t>
    </rPh>
    <rPh sb="5" eb="7">
      <t>キニュウ</t>
    </rPh>
    <phoneticPr fontId="1"/>
  </si>
  <si>
    <t>303　小研修室　  　　（50名）</t>
    <rPh sb="4" eb="5">
      <t>ショウ</t>
    </rPh>
    <rPh sb="5" eb="8">
      <t>ケンシュウシツ</t>
    </rPh>
    <rPh sb="16" eb="17">
      <t>メイ</t>
    </rPh>
    <phoneticPr fontId="1"/>
  </si>
  <si>
    <t xml:space="preserve"> </t>
  </si>
  <si>
    <t>　　　　　　　　　　号</t>
    <rPh sb="10" eb="11">
      <t>ゴウ</t>
    </rPh>
    <phoneticPr fontId="1"/>
  </si>
  <si>
    <t>冷暖房</t>
    <rPh sb="0" eb="3">
      <t>レイダンボウ</t>
    </rPh>
    <phoneticPr fontId="1"/>
  </si>
  <si>
    <t>　○　を
　記　入</t>
    <rPh sb="6" eb="7">
      <t>キ</t>
    </rPh>
    <rPh sb="8" eb="9">
      <t>ハイ</t>
    </rPh>
    <phoneticPr fontId="1"/>
  </si>
  <si>
    <t>申 請 者</t>
    <rPh sb="0" eb="1">
      <t>サル</t>
    </rPh>
    <rPh sb="2" eb="3">
      <t>ショウ</t>
    </rPh>
    <rPh sb="4" eb="5">
      <t>シャ</t>
    </rPh>
    <phoneticPr fontId="1"/>
  </si>
  <si>
    <t>201　大研修室　　　（1３2名）</t>
    <rPh sb="4" eb="5">
      <t>ダイ</t>
    </rPh>
    <rPh sb="5" eb="8">
      <t>ケンシュウシツ</t>
    </rPh>
    <rPh sb="15" eb="16">
      <t>メイ</t>
    </rPh>
    <phoneticPr fontId="1"/>
  </si>
  <si>
    <t xml:space="preserve">       使用施設・使用料金等</t>
    <rPh sb="7" eb="9">
      <t>シヨウ</t>
    </rPh>
    <rPh sb="9" eb="11">
      <t>シセツ</t>
    </rPh>
    <rPh sb="12" eb="14">
      <t>シヨウ</t>
    </rPh>
    <rPh sb="14" eb="17">
      <t>リョウキントウ</t>
    </rPh>
    <phoneticPr fontId="1"/>
  </si>
  <si>
    <t>101　会議室　　　　　（12名）</t>
    <rPh sb="4" eb="7">
      <t>カイギシツ</t>
    </rPh>
    <rPh sb="15" eb="16">
      <t>メイ</t>
    </rPh>
    <phoneticPr fontId="1"/>
  </si>
  <si>
    <t>102　会議室　　　　　（12名）</t>
    <rPh sb="4" eb="7">
      <t>カイギシツ</t>
    </rPh>
    <rPh sb="15" eb="16">
      <t>メイ</t>
    </rPh>
    <phoneticPr fontId="1"/>
  </si>
  <si>
    <t>202　ﾊﾟｿｺﾝ研修室　 （20名）</t>
    <rPh sb="9" eb="11">
      <t>ケンシュウ</t>
    </rPh>
    <rPh sb="11" eb="12">
      <t>シツ</t>
    </rPh>
    <rPh sb="17" eb="18">
      <t>メイ</t>
    </rPh>
    <phoneticPr fontId="1"/>
  </si>
  <si>
    <t>204　中研修室　　　　（８１名）</t>
    <rPh sb="4" eb="5">
      <t>チュウ</t>
    </rPh>
    <rPh sb="5" eb="8">
      <t>ケンシュウシツ</t>
    </rPh>
    <rPh sb="15" eb="16">
      <t>ナ</t>
    </rPh>
    <phoneticPr fontId="1"/>
  </si>
  <si>
    <t>302　ﾊﾟｿｺﾝ研修室　 （１0名）</t>
    <rPh sb="9" eb="11">
      <t>シュウシツ</t>
    </rPh>
    <rPh sb="11" eb="12">
      <t>　</t>
    </rPh>
    <rPh sb="17" eb="18">
      <t>）</t>
    </rPh>
    <phoneticPr fontId="1"/>
  </si>
  <si>
    <t>　　　　　　　　号</t>
    <rPh sb="8" eb="9">
      <t>ゴウ</t>
    </rPh>
    <phoneticPr fontId="1"/>
  </si>
  <si>
    <t>304　和研修室　　　　（20名）</t>
    <rPh sb="4" eb="5">
      <t>ワ</t>
    </rPh>
    <rPh sb="5" eb="8">
      <t>ケンシュウシツ</t>
    </rPh>
    <rPh sb="15" eb="16">
      <t>メイ</t>
    </rPh>
    <phoneticPr fontId="1"/>
  </si>
  <si>
    <t>主務係長</t>
    <rPh sb="0" eb="2">
      <t>シュム</t>
    </rPh>
    <rPh sb="2" eb="4">
      <t>カカリチョウ</t>
    </rPh>
    <phoneticPr fontId="1"/>
  </si>
  <si>
    <t>305　小研修室　  　　（52名）</t>
    <rPh sb="4" eb="8">
      <t>ショウケンシュウシツ</t>
    </rPh>
    <rPh sb="16" eb="17">
      <t>ナ</t>
    </rPh>
    <phoneticPr fontId="1"/>
  </si>
  <si>
    <t>備考</t>
    <rPh sb="0" eb="2">
      <t>ビコウ</t>
    </rPh>
    <phoneticPr fontId="1"/>
  </si>
  <si>
    <t>ビデオプロジェクター</t>
  </si>
  <si>
    <t>　令和  年　　月　　日</t>
    <rPh sb="1" eb="2">
      <t>レイ</t>
    </rPh>
    <rPh sb="2" eb="3">
      <t>ワ</t>
    </rPh>
    <rPh sb="5" eb="6">
      <t>ネン</t>
    </rPh>
    <rPh sb="8" eb="9">
      <t>ツキ</t>
    </rPh>
    <rPh sb="11" eb="12">
      <t>ヒ</t>
    </rPh>
    <phoneticPr fontId="1"/>
  </si>
  <si>
    <t>　　　　　　
　　　　（円）</t>
    <rPh sb="12" eb="13">
      <t>エン</t>
    </rPh>
    <phoneticPr fontId="1"/>
  </si>
  <si>
    <t>パソコン</t>
  </si>
  <si>
    <t>上記のとおり使用を許可します。　　延岡市長</t>
    <rPh sb="0" eb="2">
      <t>ジョウキ</t>
    </rPh>
    <rPh sb="6" eb="8">
      <t>シヨウ</t>
    </rPh>
    <rPh sb="9" eb="11">
      <t>キョカ</t>
    </rPh>
    <rPh sb="17" eb="20">
      <t>ノベオカシ</t>
    </rPh>
    <rPh sb="20" eb="21">
      <t>チョウ</t>
    </rPh>
    <phoneticPr fontId="1"/>
  </si>
  <si>
    <t>決　　　　　　　　裁</t>
    <rPh sb="0" eb="1">
      <t>ケツ</t>
    </rPh>
    <rPh sb="9" eb="10">
      <t>サイ</t>
    </rPh>
    <phoneticPr fontId="1"/>
  </si>
  <si>
    <t>取扱者</t>
    <rPh sb="0" eb="2">
      <t>トリアツカイ</t>
    </rPh>
    <rPh sb="2" eb="3">
      <t>シャ</t>
    </rPh>
    <phoneticPr fontId="1"/>
  </si>
  <si>
    <t>係員</t>
    <rPh sb="0" eb="2">
      <t>カカリイン</t>
    </rPh>
    <phoneticPr fontId="1"/>
  </si>
  <si>
    <t>領収確認</t>
    <rPh sb="0" eb="2">
      <t>リョウシュウ</t>
    </rPh>
    <rPh sb="2" eb="4">
      <t>カクニン</t>
    </rPh>
    <phoneticPr fontId="1"/>
  </si>
  <si>
    <t>　</t>
  </si>
  <si>
    <t>許可日</t>
    <rPh sb="0" eb="2">
      <t>キョカ</t>
    </rPh>
    <rPh sb="2" eb="3">
      <t>ビ</t>
    </rPh>
    <phoneticPr fontId="1"/>
  </si>
  <si>
    <t>　　延岡市職業訓練支援センター使用許可申請書（許可証）</t>
    <rPh sb="2" eb="5">
      <t>ノベオカシ</t>
    </rPh>
    <rPh sb="5" eb="7">
      <t>ショクギョウ</t>
    </rPh>
    <rPh sb="7" eb="9">
      <t>クンレン</t>
    </rPh>
    <rPh sb="9" eb="11">
      <t>シエン</t>
    </rPh>
    <rPh sb="15" eb="17">
      <t>シヨウ</t>
    </rPh>
    <rPh sb="17" eb="19">
      <t>キョカ</t>
    </rPh>
    <rPh sb="19" eb="22">
      <t>シンセイショ</t>
    </rPh>
    <rPh sb="23" eb="26">
      <t>キョカショウ</t>
    </rPh>
    <phoneticPr fontId="1"/>
  </si>
  <si>
    <t>　 人</t>
    <rPh sb="2" eb="3">
      <t>ニン</t>
    </rPh>
    <phoneticPr fontId="1"/>
  </si>
  <si>
    <r>
      <t xml:space="preserve">午　後
</t>
    </r>
    <r>
      <rPr>
        <sz val="8"/>
        <color theme="1"/>
        <rFont val="ＭＳ Ｐ明朝"/>
      </rPr>
      <t>１３時～1７時</t>
    </r>
    <rPh sb="0" eb="1">
      <t>ウマ</t>
    </rPh>
    <rPh sb="2" eb="3">
      <t>アト</t>
    </rPh>
    <rPh sb="6" eb="7">
      <t>ジ</t>
    </rPh>
    <rPh sb="10" eb="11">
      <t>ジ</t>
    </rPh>
    <phoneticPr fontId="1"/>
  </si>
  <si>
    <t>　使用料　　　　　　
　　　　（円）</t>
    <rPh sb="1" eb="3">
      <t>シヨウ</t>
    </rPh>
    <rPh sb="3" eb="4">
      <t>リョウ</t>
    </rPh>
    <rPh sb="16" eb="17">
      <t>エン</t>
    </rPh>
    <phoneticPr fontId="1"/>
  </si>
  <si>
    <t>　令和　　年　　月　　日</t>
    <rPh sb="1" eb="2">
      <t>レイ</t>
    </rPh>
    <rPh sb="2" eb="3">
      <t>ワ</t>
    </rPh>
    <rPh sb="5" eb="6">
      <t>ネン</t>
    </rPh>
    <rPh sb="8" eb="9">
      <t>ツキ</t>
    </rPh>
    <rPh sb="11" eb="12">
      <t>ヒ</t>
    </rPh>
    <phoneticPr fontId="1"/>
  </si>
  <si>
    <t>　使用料　　　　　
　　　　（円）</t>
    <rPh sb="1" eb="3">
      <t>シヨウ</t>
    </rPh>
    <rPh sb="3" eb="4">
      <t>リョウ</t>
    </rPh>
    <rPh sb="15" eb="16">
      <t>エン</t>
    </rPh>
    <phoneticPr fontId="1"/>
  </si>
  <si>
    <t>午前</t>
    <rPh sb="0" eb="2">
      <t>ゴゼン</t>
    </rPh>
    <phoneticPr fontId="1"/>
  </si>
  <si>
    <t>　冷暖房</t>
    <rPh sb="1" eb="4">
      <t>レイダンボウ</t>
    </rPh>
    <phoneticPr fontId="1"/>
  </si>
  <si>
    <t>　○○○○○○</t>
  </si>
  <si>
    <t>　使用料</t>
    <rPh sb="1" eb="4">
      <t>シヨウリョウ</t>
    </rPh>
    <phoneticPr fontId="1"/>
  </si>
  <si>
    <t>　施   設</t>
    <rPh sb="1" eb="2">
      <t>シ</t>
    </rPh>
    <rPh sb="5" eb="6">
      <t>セツ</t>
    </rPh>
    <phoneticPr fontId="1"/>
  </si>
  <si>
    <t>太枠のところを記入してください</t>
  </si>
  <si>
    <t>　　記入してください。</t>
    <rPh sb="2" eb="4">
      <t>キニュウ</t>
    </rPh>
    <phoneticPr fontId="1"/>
  </si>
  <si>
    <t>○</t>
  </si>
  <si>
    <r>
      <t>　</t>
    </r>
    <r>
      <rPr>
        <sz val="11"/>
        <color rgb="FFFF0000"/>
        <rFont val="ＭＳ Ｐ明朝"/>
      </rPr>
      <t>○○○○○○研修</t>
    </r>
    <rPh sb="7" eb="9">
      <t>ケンシュウ</t>
    </rPh>
    <phoneticPr fontId="1"/>
  </si>
  <si>
    <t>注）会議室の午前・午後・夜間の欄には使用回数を</t>
    <rPh sb="0" eb="1">
      <t>チュウ</t>
    </rPh>
    <rPh sb="2" eb="5">
      <t>カイギシツ</t>
    </rPh>
    <rPh sb="6" eb="8">
      <t>ゴゼン</t>
    </rPh>
    <rPh sb="9" eb="11">
      <t>ゴゴ</t>
    </rPh>
    <rPh sb="12" eb="14">
      <t>ヤカン</t>
    </rPh>
    <rPh sb="15" eb="16">
      <t>ラン</t>
    </rPh>
    <rPh sb="18" eb="20">
      <t>シヨウ</t>
    </rPh>
    <rPh sb="20" eb="22">
      <t>カイスウ</t>
    </rPh>
    <phoneticPr fontId="1"/>
  </si>
  <si>
    <t>　　エアコンを使用する場合は冷暖房の欄に○印を</t>
    <rPh sb="7" eb="9">
      <t>シヨウ</t>
    </rPh>
    <rPh sb="11" eb="13">
      <t>バアイ</t>
    </rPh>
    <rPh sb="14" eb="17">
      <t>レイダンボウ</t>
    </rPh>
    <rPh sb="18" eb="19">
      <t>ラン</t>
    </rPh>
    <rPh sb="21" eb="22">
      <t>ジルシ</t>
    </rPh>
    <phoneticPr fontId="1"/>
  </si>
  <si>
    <r>
      <rPr>
        <sz val="11"/>
        <color rgb="FFFF0000"/>
        <rFont val="ＭＳ Ｐ明朝"/>
      </rPr>
      <t xml:space="preserve">○○ </t>
    </r>
    <r>
      <rPr>
        <sz val="11"/>
        <color theme="1"/>
        <rFont val="ＭＳ Ｐ明朝"/>
      </rPr>
      <t>人</t>
    </r>
    <rPh sb="3" eb="4">
      <t>ニン</t>
    </rPh>
    <phoneticPr fontId="1"/>
  </si>
  <si>
    <r>
      <t>　　自 　令和　　</t>
    </r>
    <r>
      <rPr>
        <sz val="11"/>
        <color rgb="FFFF0000"/>
        <rFont val="ＭＳ Ｐ明朝"/>
      </rPr>
      <t>○</t>
    </r>
    <r>
      <rPr>
        <sz val="11"/>
        <color theme="1"/>
        <rFont val="ＭＳ Ｐ明朝"/>
      </rPr>
      <t>年　</t>
    </r>
    <r>
      <rPr>
        <sz val="11"/>
        <color rgb="FFFF0000"/>
        <rFont val="ＭＳ Ｐ明朝"/>
      </rPr>
      <t>○</t>
    </r>
    <r>
      <rPr>
        <sz val="11"/>
        <color theme="1"/>
        <rFont val="ＭＳ Ｐ明朝"/>
      </rPr>
      <t>月　　</t>
    </r>
    <r>
      <rPr>
        <sz val="11"/>
        <color rgb="FFFF0000"/>
        <rFont val="ＭＳ Ｐ明朝"/>
      </rPr>
      <t>○</t>
    </r>
    <r>
      <rPr>
        <sz val="11"/>
        <color theme="1"/>
        <rFont val="ＭＳ Ｐ明朝"/>
      </rPr>
      <t>日　（</t>
    </r>
    <r>
      <rPr>
        <sz val="11"/>
        <color rgb="FFFF0000"/>
        <rFont val="ＭＳ Ｐ明朝"/>
      </rPr>
      <t>▲</t>
    </r>
    <r>
      <rPr>
        <sz val="11"/>
        <color theme="1"/>
        <rFont val="ＭＳ Ｐ明朝"/>
      </rPr>
      <t>）　～　　至　令和　</t>
    </r>
    <r>
      <rPr>
        <sz val="11"/>
        <color rgb="FFFF0000"/>
        <rFont val="ＭＳ Ｐ明朝"/>
      </rPr>
      <t xml:space="preserve"> ○</t>
    </r>
    <r>
      <rPr>
        <sz val="11"/>
        <color theme="1"/>
        <rFont val="ＭＳ Ｐ明朝"/>
      </rPr>
      <t>年　　</t>
    </r>
    <r>
      <rPr>
        <sz val="11"/>
        <color rgb="FFFF0000"/>
        <rFont val="ＭＳ Ｐ明朝"/>
      </rPr>
      <t>○</t>
    </r>
    <r>
      <rPr>
        <sz val="11"/>
        <color theme="1"/>
        <rFont val="ＭＳ Ｐ明朝"/>
      </rPr>
      <t>月　　</t>
    </r>
    <r>
      <rPr>
        <sz val="11"/>
        <color rgb="FFFF0000"/>
        <rFont val="ＭＳ Ｐ明朝"/>
      </rPr>
      <t>○</t>
    </r>
    <r>
      <rPr>
        <sz val="11"/>
        <color theme="1"/>
        <rFont val="ＭＳ Ｐ明朝"/>
      </rPr>
      <t>日　（</t>
    </r>
    <r>
      <rPr>
        <sz val="11"/>
        <color rgb="FFFF0000"/>
        <rFont val="ＭＳ Ｐ明朝"/>
      </rPr>
      <t>▲</t>
    </r>
    <r>
      <rPr>
        <sz val="11"/>
        <color theme="1"/>
        <rFont val="ＭＳ Ｐ明朝"/>
      </rPr>
      <t>）
　　□期間中、土・日・祝日を除く
　　□期間中の指定日【　　　</t>
    </r>
    <r>
      <rPr>
        <sz val="11"/>
        <color rgb="FFFF0000"/>
        <rFont val="ＭＳ Ｐ明朝"/>
      </rPr>
      <t>　２月２、３、４　</t>
    </r>
    <r>
      <rPr>
        <sz val="11"/>
        <color theme="1"/>
        <rFont val="ＭＳ Ｐ明朝"/>
      </rPr>
      <t>　　　　　　　　　　　　　　　　　】延べ　　　　　</t>
    </r>
    <r>
      <rPr>
        <sz val="11"/>
        <color rgb="FFFF0000"/>
        <rFont val="ＭＳ Ｐ明朝"/>
      </rPr>
      <t>３</t>
    </r>
    <r>
      <rPr>
        <sz val="11"/>
        <color theme="1"/>
        <rFont val="ＭＳ Ｐ明朝"/>
      </rPr>
      <t>日間</t>
    </r>
    <rPh sb="2" eb="3">
      <t>ジ</t>
    </rPh>
    <rPh sb="5" eb="6">
      <t>レイ</t>
    </rPh>
    <rPh sb="6" eb="7">
      <t>ワ</t>
    </rPh>
    <rPh sb="10" eb="11">
      <t>ネン</t>
    </rPh>
    <rPh sb="13" eb="14">
      <t>ツキ</t>
    </rPh>
    <rPh sb="17" eb="18">
      <t>ヒ</t>
    </rPh>
    <rPh sb="26" eb="27">
      <t>イタ</t>
    </rPh>
    <rPh sb="28" eb="29">
      <t>レイ</t>
    </rPh>
    <rPh sb="29" eb="30">
      <t>ワ</t>
    </rPh>
    <rPh sb="33" eb="34">
      <t>ネン</t>
    </rPh>
    <rPh sb="37" eb="38">
      <t>ツキ</t>
    </rPh>
    <rPh sb="41" eb="42">
      <t>ヒ</t>
    </rPh>
    <rPh sb="50" eb="53">
      <t>キカンチュウ</t>
    </rPh>
    <rPh sb="54" eb="55">
      <t>ツチ</t>
    </rPh>
    <rPh sb="56" eb="57">
      <t>ヒ</t>
    </rPh>
    <rPh sb="58" eb="60">
      <t>シュクジツ</t>
    </rPh>
    <rPh sb="61" eb="62">
      <t>ノゾ</t>
    </rPh>
    <rPh sb="67" eb="70">
      <t>キカンチュウ</t>
    </rPh>
    <rPh sb="71" eb="74">
      <t>シテイビ</t>
    </rPh>
    <rPh sb="80" eb="81">
      <t>ツキ</t>
    </rPh>
    <rPh sb="105" eb="106">
      <t>ノベ</t>
    </rPh>
    <rPh sb="113" eb="114">
      <t>ヒ</t>
    </rPh>
    <rPh sb="114" eb="115">
      <t>カン</t>
    </rPh>
    <phoneticPr fontId="1"/>
  </si>
  <si>
    <r>
      <t>　　　　　開　　始　（　　　</t>
    </r>
    <r>
      <rPr>
        <sz val="11"/>
        <color rgb="FFFF0000"/>
        <rFont val="ＭＳ Ｐ明朝"/>
      </rPr>
      <t>○○</t>
    </r>
    <r>
      <rPr>
        <sz val="11"/>
        <color theme="1"/>
        <rFont val="ＭＳ Ｐ明朝"/>
      </rPr>
      <t>時　</t>
    </r>
    <r>
      <rPr>
        <sz val="11"/>
        <color rgb="FFFF0000"/>
        <rFont val="ＭＳ Ｐ明朝"/>
      </rPr>
      <t>○○</t>
    </r>
    <r>
      <rPr>
        <sz val="11"/>
        <color theme="1"/>
        <rFont val="ＭＳ Ｐ明朝"/>
      </rPr>
      <t>分　）　　～　終　了　（　</t>
    </r>
    <r>
      <rPr>
        <sz val="11"/>
        <color rgb="FFFF0000"/>
        <rFont val="ＭＳ Ｐ明朝"/>
      </rPr>
      <t>○○</t>
    </r>
    <r>
      <rPr>
        <sz val="11"/>
        <color theme="1"/>
        <rFont val="ＭＳ Ｐ明朝"/>
      </rPr>
      <t>時　　</t>
    </r>
    <r>
      <rPr>
        <sz val="11"/>
        <color rgb="FFFF0000"/>
        <rFont val="ＭＳ Ｐ明朝"/>
      </rPr>
      <t>○○</t>
    </r>
    <r>
      <rPr>
        <sz val="11"/>
        <color theme="1"/>
        <rFont val="ＭＳ Ｐ明朝"/>
      </rPr>
      <t>分　）</t>
    </r>
    <rPh sb="5" eb="6">
      <t>ヒラ</t>
    </rPh>
    <rPh sb="8" eb="9">
      <t>ハジメ</t>
    </rPh>
    <rPh sb="16" eb="17">
      <t>ジ</t>
    </rPh>
    <rPh sb="20" eb="21">
      <t>フン</t>
    </rPh>
    <rPh sb="27" eb="28">
      <t>シュウ</t>
    </rPh>
    <rPh sb="29" eb="30">
      <t>リョウ</t>
    </rPh>
    <rPh sb="35" eb="36">
      <t>ジ</t>
    </rPh>
    <rPh sb="40" eb="41">
      <t>フン</t>
    </rPh>
    <phoneticPr fontId="1"/>
  </si>
  <si>
    <t>　　プロジェクター・パソコンを使用する場合は使用</t>
    <rPh sb="15" eb="17">
      <t>シヨウ</t>
    </rPh>
    <rPh sb="19" eb="21">
      <t>バアイ</t>
    </rPh>
    <rPh sb="22" eb="24">
      <t>シヨウ</t>
    </rPh>
    <phoneticPr fontId="1"/>
  </si>
  <si>
    <t>　　台数を記入してください。</t>
    <rPh sb="5" eb="7">
      <t>キニュウ</t>
    </rPh>
    <phoneticPr fontId="1"/>
  </si>
  <si>
    <r>
      <t>令和　</t>
    </r>
    <r>
      <rPr>
        <sz val="11"/>
        <color rgb="FFFF0000"/>
        <rFont val="ＭＳ Ｐ明朝"/>
      </rPr>
      <t>○</t>
    </r>
    <r>
      <rPr>
        <sz val="11"/>
        <color theme="1"/>
        <rFont val="ＭＳ Ｐ明朝"/>
      </rPr>
      <t>年</t>
    </r>
    <r>
      <rPr>
        <sz val="11"/>
        <color rgb="FFFF0000"/>
        <rFont val="ＭＳ Ｐ明朝"/>
      </rPr>
      <t>　○</t>
    </r>
    <r>
      <rPr>
        <sz val="11"/>
        <color theme="1"/>
        <rFont val="ＭＳ Ｐ明朝"/>
      </rPr>
      <t>月　</t>
    </r>
    <r>
      <rPr>
        <sz val="11"/>
        <color rgb="FFFF0000"/>
        <rFont val="ＭＳ Ｐ明朝"/>
      </rPr>
      <t>○</t>
    </r>
    <r>
      <rPr>
        <sz val="11"/>
        <color theme="1"/>
        <rFont val="ＭＳ Ｐ明朝"/>
      </rPr>
      <t>日</t>
    </r>
    <rPh sb="0" eb="1">
      <t>レイ</t>
    </rPh>
    <rPh sb="1" eb="2">
      <t>ワ</t>
    </rPh>
    <rPh sb="4" eb="5">
      <t>ネン</t>
    </rPh>
    <rPh sb="7" eb="8">
      <t>ツキ</t>
    </rPh>
    <rPh sb="10" eb="11">
      <t>ヒ</t>
    </rPh>
    <phoneticPr fontId="1"/>
  </si>
  <si>
    <t>　○○○○○○会社</t>
    <rPh sb="7" eb="9">
      <t>カイシャ</t>
    </rPh>
    <phoneticPr fontId="1"/>
  </si>
  <si>
    <t>記  入  例</t>
    <rPh sb="0" eb="1">
      <t>キ</t>
    </rPh>
    <rPh sb="3" eb="4">
      <t>ハイ</t>
    </rPh>
    <rPh sb="6" eb="7">
      <t>レイ</t>
    </rPh>
    <phoneticPr fontId="1"/>
  </si>
  <si>
    <t>　○○○○－○○－○○○○</t>
  </si>
  <si>
    <t>　　延岡市長　</t>
    <rPh sb="2" eb="6">
      <t>ノベオカシチョウ</t>
    </rPh>
    <phoneticPr fontId="1"/>
  </si>
  <si>
    <t>　　　　　研修</t>
    <rPh sb="5" eb="7">
      <t>ケンシュウ</t>
    </rPh>
    <phoneticPr fontId="1"/>
  </si>
  <si>
    <t>　　自 　令和　　　年　　月　　　日　（　）　～　　至　令和　 　　年　　　月　　　日　（　）
　　□期間中、土・日・祝日を除く
　　□期間中の指定日【　　　　　　　　　　　　　　　　　　　　　　　　　　　　　　　】延べ　　　　　　　日間</t>
    <rPh sb="2" eb="3">
      <t>ジ</t>
    </rPh>
    <rPh sb="5" eb="6">
      <t>レイ</t>
    </rPh>
    <rPh sb="6" eb="7">
      <t>ワ</t>
    </rPh>
    <rPh sb="10" eb="11">
      <t>ネン</t>
    </rPh>
    <rPh sb="13" eb="14">
      <t>ツキ</t>
    </rPh>
    <rPh sb="17" eb="18">
      <t>ヒ</t>
    </rPh>
    <rPh sb="26" eb="27">
      <t>イタ</t>
    </rPh>
    <rPh sb="28" eb="29">
      <t>レイ</t>
    </rPh>
    <rPh sb="29" eb="30">
      <t>ワ</t>
    </rPh>
    <rPh sb="34" eb="35">
      <t>ネン</t>
    </rPh>
    <rPh sb="38" eb="39">
      <t>ツキ</t>
    </rPh>
    <rPh sb="42" eb="43">
      <t>ヒ</t>
    </rPh>
    <rPh sb="51" eb="54">
      <t>キカンチュウ</t>
    </rPh>
    <rPh sb="55" eb="56">
      <t>ツチ</t>
    </rPh>
    <rPh sb="57" eb="58">
      <t>ヒ</t>
    </rPh>
    <rPh sb="59" eb="61">
      <t>シュクジツ</t>
    </rPh>
    <rPh sb="62" eb="63">
      <t>ノゾ</t>
    </rPh>
    <rPh sb="68" eb="71">
      <t>キカンチュウ</t>
    </rPh>
    <rPh sb="72" eb="75">
      <t>シテイビ</t>
    </rPh>
    <rPh sb="108" eb="109">
      <t>ノベ</t>
    </rPh>
    <rPh sb="117" eb="118">
      <t>ヒ</t>
    </rPh>
    <rPh sb="118" eb="119">
      <t>カン</t>
    </rPh>
    <phoneticPr fontId="1"/>
  </si>
  <si>
    <t>　　　　　開　　始　（　　　　時　　　分　）　　～　終　了　（　　　　時　　　　分　）</t>
    <rPh sb="5" eb="6">
      <t>ヒラ</t>
    </rPh>
    <rPh sb="8" eb="9">
      <t>ハジメ</t>
    </rPh>
    <rPh sb="15" eb="16">
      <t>ジ</t>
    </rPh>
    <rPh sb="19" eb="20">
      <t>フン</t>
    </rPh>
    <rPh sb="26" eb="27">
      <t>シュウ</t>
    </rPh>
    <rPh sb="28" eb="29">
      <t>リョウ</t>
    </rPh>
    <rPh sb="35" eb="36">
      <t>ジ</t>
    </rPh>
    <rPh sb="40" eb="41">
      <t>フン</t>
    </rPh>
    <phoneticPr fontId="1"/>
  </si>
  <si>
    <t>令和　　 年　　月　　日</t>
    <rPh sb="0" eb="1">
      <t>レイ</t>
    </rPh>
    <rPh sb="1" eb="2">
      <t>ワ</t>
    </rPh>
    <rPh sb="5" eb="6">
      <t>ネン</t>
    </rPh>
    <rPh sb="8" eb="9">
      <t>ツキ</t>
    </rPh>
    <rPh sb="11" eb="12">
      <t>ヒ</t>
    </rPh>
    <phoneticPr fontId="1"/>
  </si>
  <si>
    <t>302　小研修室　　 　 （50名）</t>
    <rPh sb="4" eb="5">
      <t>ショウ</t>
    </rPh>
    <rPh sb="5" eb="7">
      <t>シュウシツ</t>
    </rPh>
    <rPh sb="7" eb="8">
      <t>　</t>
    </rPh>
    <rPh sb="16" eb="17">
      <t>）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</si>
</sst>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5" formatCode="&quot;¥&quot;#,##0;&quot;¥&quot;\-#,##0"/>
    <numFmt numFmtId="176" formatCode="#,##0_ "/>
  </numFmts>
  <fonts count="8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ＭＳ Ｐ明朝"/>
      <family val="1"/>
    </font>
    <font>
      <sz val="16"/>
      <color theme="1"/>
      <name val="ＭＳ Ｐ明朝"/>
      <family val="1"/>
    </font>
    <font>
      <sz val="11"/>
      <color rgb="FFFF0000"/>
      <name val="ＭＳ Ｐ明朝"/>
      <family val="1"/>
    </font>
    <font>
      <b/>
      <sz val="22"/>
      <color theme="1"/>
      <name val="ＭＳ Ｐ明朝"/>
      <family val="1"/>
    </font>
    <font>
      <b/>
      <sz val="14"/>
      <color rgb="FFFF0000"/>
      <name val="ＭＳ Ｐ明朝"/>
      <family val="1"/>
    </font>
    <font>
      <b/>
      <sz val="11"/>
      <color theme="1"/>
      <name val="ＭＳ Ｐ明朝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25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textRotation="255"/>
    </xf>
    <xf numFmtId="0" fontId="2" fillId="0" borderId="3" xfId="0" applyFont="1" applyBorder="1" applyAlignment="1">
      <alignment horizontal="center" vertical="top" textRotation="255"/>
    </xf>
    <xf numFmtId="0" fontId="2" fillId="0" borderId="4" xfId="0" applyFont="1" applyBorder="1" applyAlignment="1">
      <alignment horizontal="center" vertical="top" textRotation="255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>
      <alignment vertical="center"/>
    </xf>
    <xf numFmtId="0" fontId="2" fillId="0" borderId="4" xfId="0" applyFont="1" applyBorder="1" applyAlignment="1">
      <alignment horizontal="left" vertical="center" wrapText="1"/>
    </xf>
    <xf numFmtId="176" fontId="2" fillId="0" borderId="1" xfId="0" applyNumberFormat="1" applyFont="1" applyBorder="1">
      <alignment vertical="center"/>
    </xf>
    <xf numFmtId="176" fontId="2" fillId="0" borderId="1" xfId="0" applyNumberFormat="1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11" xfId="0" applyFont="1" applyBorder="1" applyAlignment="1">
      <alignment vertical="center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>
      <alignment vertical="center" wrapText="1"/>
    </xf>
    <xf numFmtId="0" fontId="2" fillId="0" borderId="0" xfId="0" applyFont="1" applyProtection="1">
      <alignment vertical="center"/>
      <protection locked="0"/>
    </xf>
    <xf numFmtId="3" fontId="2" fillId="0" borderId="1" xfId="0" applyNumberFormat="1" applyFont="1" applyBorder="1">
      <alignment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right" vertical="center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14" xfId="0" applyFont="1" applyBorder="1" applyAlignment="1" applyProtection="1">
      <alignment horizontal="left" vertical="top" wrapText="1"/>
      <protection locked="0"/>
    </xf>
    <xf numFmtId="5" fontId="2" fillId="0" borderId="1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 textRotation="255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top" textRotation="255"/>
    </xf>
    <xf numFmtId="0" fontId="2" fillId="0" borderId="3" xfId="0" applyFont="1" applyBorder="1" applyAlignment="1" applyProtection="1">
      <alignment horizontal="center" vertical="top" textRotation="255"/>
    </xf>
    <xf numFmtId="0" fontId="2" fillId="0" borderId="4" xfId="0" applyFont="1" applyBorder="1" applyAlignment="1" applyProtection="1">
      <alignment horizontal="center" vertical="top" textRotation="255"/>
    </xf>
    <xf numFmtId="0" fontId="2" fillId="0" borderId="1" xfId="0" applyFont="1" applyBorder="1" applyAlignment="1" applyProtection="1">
      <alignment vertical="center" textRotation="255"/>
    </xf>
    <xf numFmtId="0" fontId="2" fillId="0" borderId="1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left" vertical="center" wrapText="1"/>
    </xf>
    <xf numFmtId="0" fontId="2" fillId="0" borderId="16" xfId="0" applyFont="1" applyBorder="1" applyAlignment="1" applyProtection="1">
      <alignment horizontal="left" vertical="top" wrapText="1"/>
    </xf>
    <xf numFmtId="0" fontId="2" fillId="0" borderId="17" xfId="0" applyFont="1" applyBorder="1" applyAlignment="1" applyProtection="1">
      <alignment horizontal="left" vertical="top" wrapText="1"/>
    </xf>
    <xf numFmtId="0" fontId="2" fillId="0" borderId="18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left" vertical="center" wrapText="1"/>
    </xf>
    <xf numFmtId="0" fontId="2" fillId="0" borderId="19" xfId="0" applyFont="1" applyBorder="1" applyAlignment="1" applyProtection="1">
      <alignment horizontal="left" vertical="top" wrapText="1"/>
    </xf>
    <xf numFmtId="0" fontId="2" fillId="0" borderId="20" xfId="0" applyFont="1" applyBorder="1" applyAlignment="1" applyProtection="1">
      <alignment horizontal="left" vertical="top" wrapText="1"/>
    </xf>
    <xf numFmtId="0" fontId="2" fillId="0" borderId="21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2" fillId="0" borderId="15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left" vertical="center"/>
    </xf>
    <xf numFmtId="0" fontId="4" fillId="0" borderId="23" xfId="0" applyFont="1" applyBorder="1" applyAlignment="1" applyProtection="1">
      <alignment horizontal="left" vertical="center"/>
    </xf>
    <xf numFmtId="0" fontId="4" fillId="0" borderId="24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 wrapText="1"/>
    </xf>
    <xf numFmtId="0" fontId="4" fillId="0" borderId="25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left" vertical="center"/>
    </xf>
    <xf numFmtId="0" fontId="4" fillId="0" borderId="26" xfId="0" applyFont="1" applyBorder="1" applyAlignment="1" applyProtection="1">
      <alignment horizontal="left" vertical="center"/>
    </xf>
    <xf numFmtId="0" fontId="2" fillId="0" borderId="25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vertical="center"/>
    </xf>
    <xf numFmtId="0" fontId="2" fillId="0" borderId="29" xfId="0" applyFont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3" xfId="0" applyFont="1" applyBorder="1" applyProtection="1">
      <alignment vertical="center"/>
    </xf>
    <xf numFmtId="0" fontId="2" fillId="0" borderId="4" xfId="0" applyFont="1" applyBorder="1" applyAlignment="1" applyProtection="1">
      <alignment horizontal="left" vertical="center" wrapText="1"/>
    </xf>
    <xf numFmtId="176" fontId="2" fillId="0" borderId="11" xfId="0" applyNumberFormat="1" applyFont="1" applyBorder="1" applyProtection="1">
      <alignment vertical="center"/>
    </xf>
    <xf numFmtId="176" fontId="2" fillId="0" borderId="1" xfId="0" applyNumberFormat="1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 wrapText="1"/>
    </xf>
    <xf numFmtId="0" fontId="4" fillId="0" borderId="2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vertical="center"/>
    </xf>
    <xf numFmtId="0" fontId="2" fillId="0" borderId="32" xfId="0" applyFont="1" applyBorder="1" applyAlignment="1" applyProtection="1">
      <alignment horizontal="left" vertical="center" wrapText="1"/>
    </xf>
    <xf numFmtId="0" fontId="2" fillId="0" borderId="13" xfId="0" applyFont="1" applyBorder="1" applyAlignment="1" applyProtection="1">
      <alignment vertical="center" wrapText="1"/>
    </xf>
    <xf numFmtId="0" fontId="2" fillId="0" borderId="18" xfId="0" applyFont="1" applyBorder="1" applyProtection="1">
      <alignment vertical="center"/>
    </xf>
    <xf numFmtId="176" fontId="2" fillId="0" borderId="15" xfId="0" applyNumberFormat="1" applyFont="1" applyBorder="1" applyProtection="1">
      <alignment vertical="center"/>
    </xf>
    <xf numFmtId="3" fontId="2" fillId="0" borderId="1" xfId="0" applyNumberFormat="1" applyFont="1" applyBorder="1" applyProtection="1">
      <alignment vertical="center"/>
    </xf>
    <xf numFmtId="0" fontId="2" fillId="0" borderId="33" xfId="0" applyFont="1" applyBorder="1" applyProtection="1">
      <alignment vertical="center"/>
    </xf>
    <xf numFmtId="0" fontId="4" fillId="0" borderId="29" xfId="0" applyFont="1" applyBorder="1" applyAlignment="1" applyProtection="1">
      <alignment horizontal="left" vertical="center"/>
    </xf>
    <xf numFmtId="0" fontId="4" fillId="0" borderId="30" xfId="0" applyFont="1" applyBorder="1" applyAlignment="1" applyProtection="1">
      <alignment horizontal="left" vertical="center"/>
    </xf>
    <xf numFmtId="0" fontId="4" fillId="0" borderId="31" xfId="0" applyFont="1" applyBorder="1" applyAlignment="1" applyProtection="1">
      <alignment horizontal="left" vertical="center"/>
    </xf>
    <xf numFmtId="0" fontId="2" fillId="0" borderId="34" xfId="0" applyFont="1" applyBorder="1" applyAlignment="1" applyProtection="1">
      <alignment horizontal="right" vertical="center"/>
    </xf>
    <xf numFmtId="0" fontId="2" fillId="0" borderId="32" xfId="0" applyFont="1" applyBorder="1" applyAlignment="1" applyProtection="1">
      <alignment horizontal="left" vertical="top" wrapText="1"/>
    </xf>
    <xf numFmtId="0" fontId="2" fillId="0" borderId="35" xfId="0" applyFont="1" applyBorder="1" applyAlignment="1" applyProtection="1">
      <alignment horizontal="left" vertical="top" wrapText="1"/>
    </xf>
    <xf numFmtId="0" fontId="2" fillId="0" borderId="33" xfId="0" applyFont="1" applyBorder="1" applyAlignment="1" applyProtection="1">
      <alignment horizontal="left" vertical="center"/>
    </xf>
    <xf numFmtId="176" fontId="2" fillId="0" borderId="1" xfId="0" applyNumberFormat="1" applyFont="1" applyBorder="1" applyProtection="1">
      <alignment vertical="center"/>
    </xf>
    <xf numFmtId="5" fontId="2" fillId="0" borderId="1" xfId="0" applyNumberFormat="1" applyFont="1" applyBorder="1" applyProtection="1">
      <alignment vertical="center"/>
    </xf>
    <xf numFmtId="0" fontId="2" fillId="0" borderId="15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5" fillId="2" borderId="0" xfId="0" applyFont="1" applyFill="1" applyProtection="1">
      <alignment vertical="center"/>
    </xf>
    <xf numFmtId="0" fontId="2" fillId="0" borderId="0" xfId="0" applyFont="1" applyBorder="1" applyProtection="1">
      <alignment vertical="center"/>
    </xf>
    <xf numFmtId="0" fontId="6" fillId="2" borderId="18" xfId="0" applyFont="1" applyFill="1" applyBorder="1" applyProtection="1">
      <alignment vertical="center"/>
    </xf>
    <xf numFmtId="0" fontId="7" fillId="2" borderId="0" xfId="0" applyFont="1" applyFill="1" applyProtection="1">
      <alignment vertical="center"/>
    </xf>
    <xf numFmtId="0" fontId="2" fillId="3" borderId="1" xfId="0" applyFont="1" applyFill="1" applyBorder="1" applyProtection="1">
      <alignment vertical="center"/>
    </xf>
    <xf numFmtId="0" fontId="2" fillId="3" borderId="0" xfId="0" applyFont="1" applyFill="1" applyProtection="1">
      <alignment vertical="center"/>
    </xf>
    <xf numFmtId="3" fontId="2" fillId="3" borderId="1" xfId="0" applyNumberFormat="1" applyFont="1" applyFill="1" applyBorder="1" applyProtection="1">
      <alignment vertical="center"/>
    </xf>
    <xf numFmtId="176" fontId="2" fillId="3" borderId="0" xfId="0" applyNumberFormat="1" applyFont="1" applyFill="1" applyProtection="1">
      <alignment vertical="center"/>
    </xf>
    <xf numFmtId="0" fontId="2" fillId="3" borderId="0" xfId="0" applyFont="1" applyFill="1">
      <alignment vertical="center"/>
    </xf>
    <xf numFmtId="0" fontId="2" fillId="2" borderId="0" xfId="0" applyFont="1" applyFill="1" applyProtection="1">
      <alignment vertical="center"/>
    </xf>
    <xf numFmtId="0" fontId="7" fillId="2" borderId="21" xfId="0" applyFont="1" applyFill="1" applyBorder="1" applyProtection="1">
      <alignment vertical="center"/>
    </xf>
    <xf numFmtId="0" fontId="7" fillId="2" borderId="33" xfId="0" applyFont="1" applyFill="1" applyBorder="1" applyProtection="1">
      <alignment vertical="center"/>
    </xf>
    <xf numFmtId="0" fontId="2" fillId="3" borderId="0" xfId="0" applyFont="1" applyFill="1" applyBorder="1">
      <alignment vertical="center"/>
    </xf>
  </cellXfs>
  <cellStyles count="1">
    <cellStyle name="標準" xfId="0" builtinId="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transitionEvaluation="1">
    <tabColor rgb="FFFFFF00"/>
  </sheetPr>
  <dimension ref="A1:AA44"/>
  <sheetViews>
    <sheetView showZeros="0" tabSelected="1" topLeftCell="A20" workbookViewId="0">
      <selection activeCell="S28" sqref="S28"/>
    </sheetView>
  </sheetViews>
  <sheetFormatPr defaultRowHeight="13.5"/>
  <cols>
    <col min="1" max="1" width="6.25" style="1" customWidth="1"/>
    <col min="2" max="2" width="1.875" style="1" customWidth="1"/>
    <col min="3" max="3" width="2.75" style="1" customWidth="1"/>
    <col min="4" max="4" width="7.375" style="1" customWidth="1"/>
    <col min="5" max="5" width="3.625" style="1" customWidth="1"/>
    <col min="6" max="6" width="8.25" style="1" customWidth="1"/>
    <col min="7" max="7" width="2.625" style="1" customWidth="1"/>
    <col min="8" max="8" width="4.375" style="1" customWidth="1"/>
    <col min="9" max="9" width="2.5" style="1" customWidth="1"/>
    <col min="10" max="10" width="1.25" style="1" customWidth="1"/>
    <col min="11" max="11" width="1.75" style="1" customWidth="1"/>
    <col min="12" max="12" width="6.25" style="1" customWidth="1"/>
    <col min="13" max="13" width="5.875" style="1" customWidth="1"/>
    <col min="14" max="14" width="2.25" style="1" customWidth="1"/>
    <col min="15" max="15" width="1.375" style="1" customWidth="1"/>
    <col min="16" max="16" width="11.125" style="1" customWidth="1"/>
    <col min="17" max="17" width="7.125" style="1" customWidth="1"/>
    <col min="18" max="18" width="1.5" style="1" customWidth="1"/>
    <col min="19" max="20" width="11.125" style="1" customWidth="1"/>
    <col min="21" max="21" width="9" style="1" customWidth="1"/>
    <col min="22" max="24" width="9.125" style="1" bestFit="1" customWidth="1"/>
    <col min="25" max="25" width="9" style="1" customWidth="1"/>
    <col min="26" max="26" width="9.5" style="1" bestFit="1" customWidth="1"/>
    <col min="27" max="16384" width="9" style="1" customWidth="1"/>
  </cols>
  <sheetData>
    <row r="1" spans="1:20" ht="18.75">
      <c r="D1" s="34" t="s">
        <v>52</v>
      </c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3" spans="1:20">
      <c r="A3" s="2" t="s">
        <v>78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S3" s="54" t="s">
        <v>82</v>
      </c>
    </row>
    <row r="4" spans="1:20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6" spans="1:20" ht="21.95" customHeight="1">
      <c r="A6" s="3" t="s">
        <v>28</v>
      </c>
      <c r="B6" s="14" t="s">
        <v>8</v>
      </c>
      <c r="C6" s="24"/>
      <c r="D6" s="24"/>
      <c r="E6" s="24"/>
      <c r="F6" s="35"/>
      <c r="G6" s="18" t="s">
        <v>50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56"/>
    </row>
    <row r="7" spans="1:20" ht="21.95" customHeight="1">
      <c r="A7" s="3"/>
      <c r="B7" s="14" t="s">
        <v>1</v>
      </c>
      <c r="C7" s="24"/>
      <c r="D7" s="24"/>
      <c r="E7" s="24"/>
      <c r="F7" s="35"/>
      <c r="G7" s="18" t="s">
        <v>50</v>
      </c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56"/>
    </row>
    <row r="8" spans="1:20" ht="21.95" customHeight="1">
      <c r="A8" s="3"/>
      <c r="B8" s="14" t="s">
        <v>4</v>
      </c>
      <c r="C8" s="24"/>
      <c r="D8" s="24"/>
      <c r="E8" s="24"/>
      <c r="F8" s="35"/>
      <c r="G8" s="18" t="s">
        <v>50</v>
      </c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56"/>
    </row>
    <row r="9" spans="1:20" ht="21.95" customHeight="1">
      <c r="A9" s="3"/>
      <c r="B9" s="14" t="s">
        <v>15</v>
      </c>
      <c r="C9" s="24"/>
      <c r="D9" s="24"/>
      <c r="E9" s="24"/>
      <c r="F9" s="35"/>
      <c r="G9" s="18" t="s">
        <v>50</v>
      </c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56"/>
    </row>
    <row r="10" spans="1:20" ht="21.95" customHeight="1">
      <c r="A10" s="3"/>
      <c r="B10" s="14" t="s">
        <v>9</v>
      </c>
      <c r="C10" s="24"/>
      <c r="D10" s="24"/>
      <c r="E10" s="24"/>
      <c r="F10" s="35"/>
      <c r="G10" s="18" t="s">
        <v>50</v>
      </c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56"/>
    </row>
    <row r="11" spans="1:20" ht="24.75" customHeight="1"/>
    <row r="12" spans="1:20" ht="32.25" customHeight="1">
      <c r="A12" s="4" t="s">
        <v>5</v>
      </c>
      <c r="B12" s="15" t="s">
        <v>79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52"/>
      <c r="S12" s="10" t="s">
        <v>11</v>
      </c>
      <c r="T12" s="57" t="s">
        <v>53</v>
      </c>
    </row>
    <row r="13" spans="1:20" ht="13.5" customHeight="1">
      <c r="A13" s="5" t="s">
        <v>6</v>
      </c>
      <c r="B13" s="16" t="s">
        <v>80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58"/>
    </row>
    <row r="14" spans="1:20" ht="30.75" customHeight="1">
      <c r="A14" s="5"/>
      <c r="B14" s="1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59"/>
    </row>
    <row r="15" spans="1:20" ht="33" customHeight="1">
      <c r="A15" s="5" t="s">
        <v>18</v>
      </c>
      <c r="B15" s="18" t="s">
        <v>81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56"/>
    </row>
    <row r="16" spans="1:20" ht="19.5" customHeight="1">
      <c r="A16" s="6" t="s">
        <v>30</v>
      </c>
      <c r="B16" s="11" t="s">
        <v>20</v>
      </c>
      <c r="C16" s="21"/>
      <c r="D16" s="21"/>
      <c r="E16" s="21"/>
      <c r="F16" s="31"/>
      <c r="G16" s="11" t="s">
        <v>22</v>
      </c>
      <c r="H16" s="21"/>
      <c r="I16" s="21"/>
      <c r="J16" s="21"/>
      <c r="K16" s="21"/>
      <c r="L16" s="21"/>
      <c r="M16" s="21"/>
      <c r="N16" s="21"/>
      <c r="O16" s="31"/>
      <c r="P16" s="46" t="s">
        <v>62</v>
      </c>
      <c r="Q16" s="11" t="s">
        <v>26</v>
      </c>
      <c r="R16" s="31"/>
      <c r="S16" s="46" t="s">
        <v>59</v>
      </c>
      <c r="T16" s="46" t="s">
        <v>61</v>
      </c>
    </row>
    <row r="17" spans="1:27" ht="39.75" customHeight="1">
      <c r="A17" s="7"/>
      <c r="B17" s="13"/>
      <c r="C17" s="23"/>
      <c r="D17" s="23"/>
      <c r="E17" s="23"/>
      <c r="F17" s="33"/>
      <c r="G17" s="5" t="s">
        <v>21</v>
      </c>
      <c r="H17" s="5"/>
      <c r="I17" s="5"/>
      <c r="J17" s="40" t="s">
        <v>54</v>
      </c>
      <c r="K17" s="41"/>
      <c r="L17" s="42"/>
      <c r="M17" s="40" t="s">
        <v>3</v>
      </c>
      <c r="N17" s="41"/>
      <c r="O17" s="42"/>
      <c r="P17" s="47" t="s">
        <v>55</v>
      </c>
      <c r="Q17" s="50" t="s">
        <v>27</v>
      </c>
      <c r="R17" s="53"/>
      <c r="S17" s="47" t="s">
        <v>57</v>
      </c>
      <c r="T17" s="47" t="s">
        <v>43</v>
      </c>
      <c r="V17" s="64" t="s">
        <v>58</v>
      </c>
      <c r="W17" s="64" t="s">
        <v>12</v>
      </c>
      <c r="X17" s="64" t="s">
        <v>17</v>
      </c>
    </row>
    <row r="18" spans="1:27" ht="21.95" customHeight="1">
      <c r="A18" s="7"/>
      <c r="B18" s="19" t="s">
        <v>31</v>
      </c>
      <c r="C18" s="29"/>
      <c r="D18" s="29"/>
      <c r="E18" s="29"/>
      <c r="F18" s="36"/>
      <c r="G18" s="37"/>
      <c r="H18" s="38"/>
      <c r="I18" s="39"/>
      <c r="J18" s="37" t="s">
        <v>50</v>
      </c>
      <c r="K18" s="38"/>
      <c r="L18" s="39"/>
      <c r="M18" s="37"/>
      <c r="N18" s="38"/>
      <c r="O18" s="39"/>
      <c r="P18" s="48">
        <f t="shared" ref="P18:P28" si="0">G18*V18+J18*W18+M18*X18</f>
        <v>0</v>
      </c>
      <c r="Q18" s="20"/>
      <c r="R18" s="39"/>
      <c r="S18" s="48" t="str">
        <f t="shared" ref="S18:S28" si="1">IF(Q18&lt;&gt;"",P18/2,"")</f>
        <v/>
      </c>
      <c r="T18" s="48">
        <f t="shared" ref="T18:T28" si="2">P18+S18</f>
        <v>0</v>
      </c>
      <c r="V18" s="55">
        <v>880</v>
      </c>
      <c r="W18" s="55">
        <v>1210</v>
      </c>
      <c r="X18" s="55">
        <v>1760</v>
      </c>
      <c r="Z18" s="1">
        <f>G18*V18+J18*W18+M18*X18</f>
        <v>0</v>
      </c>
    </row>
    <row r="19" spans="1:27" ht="21.95" customHeight="1">
      <c r="A19" s="7"/>
      <c r="B19" s="19" t="s">
        <v>32</v>
      </c>
      <c r="C19" s="29"/>
      <c r="D19" s="29"/>
      <c r="E19" s="29"/>
      <c r="F19" s="36"/>
      <c r="G19" s="37"/>
      <c r="H19" s="38"/>
      <c r="I19" s="39"/>
      <c r="J19" s="37" t="s">
        <v>24</v>
      </c>
      <c r="K19" s="38"/>
      <c r="L19" s="39"/>
      <c r="M19" s="37"/>
      <c r="N19" s="38"/>
      <c r="O19" s="39"/>
      <c r="P19" s="48">
        <f t="shared" si="0"/>
        <v>0</v>
      </c>
      <c r="Q19" s="37" t="s">
        <v>24</v>
      </c>
      <c r="R19" s="39"/>
      <c r="S19" s="48">
        <f t="shared" si="1"/>
        <v>0</v>
      </c>
      <c r="T19" s="48">
        <f t="shared" si="2"/>
        <v>0</v>
      </c>
      <c r="V19" s="55">
        <v>880</v>
      </c>
      <c r="W19" s="55">
        <v>1210</v>
      </c>
      <c r="X19" s="55">
        <v>1760</v>
      </c>
    </row>
    <row r="20" spans="1:27" ht="21.95" customHeight="1">
      <c r="A20" s="7"/>
      <c r="B20" s="19" t="s">
        <v>29</v>
      </c>
      <c r="C20" s="29"/>
      <c r="D20" s="29"/>
      <c r="E20" s="29"/>
      <c r="F20" s="36"/>
      <c r="G20" s="37" t="s">
        <v>50</v>
      </c>
      <c r="H20" s="38"/>
      <c r="I20" s="39"/>
      <c r="J20" s="37"/>
      <c r="K20" s="38"/>
      <c r="L20" s="39"/>
      <c r="M20" s="37"/>
      <c r="N20" s="38"/>
      <c r="O20" s="39"/>
      <c r="P20" s="48">
        <f t="shared" si="0"/>
        <v>0</v>
      </c>
      <c r="Q20" s="20"/>
      <c r="R20" s="39"/>
      <c r="S20" s="48" t="str">
        <f t="shared" si="1"/>
        <v/>
      </c>
      <c r="T20" s="48">
        <f t="shared" si="2"/>
        <v>0</v>
      </c>
      <c r="V20" s="55">
        <v>3850</v>
      </c>
      <c r="W20" s="55">
        <v>4510</v>
      </c>
      <c r="X20" s="55">
        <v>5060</v>
      </c>
    </row>
    <row r="21" spans="1:27" ht="21.95" customHeight="1">
      <c r="A21" s="7"/>
      <c r="B21" s="19" t="s">
        <v>33</v>
      </c>
      <c r="C21" s="29"/>
      <c r="D21" s="29"/>
      <c r="E21" s="29"/>
      <c r="F21" s="36"/>
      <c r="G21" s="37" t="s">
        <v>24</v>
      </c>
      <c r="H21" s="38"/>
      <c r="I21" s="39"/>
      <c r="J21" s="37"/>
      <c r="K21" s="38"/>
      <c r="L21" s="39"/>
      <c r="M21" s="37"/>
      <c r="N21" s="38"/>
      <c r="O21" s="39"/>
      <c r="P21" s="48">
        <f t="shared" si="0"/>
        <v>0</v>
      </c>
      <c r="Q21" s="37"/>
      <c r="R21" s="39"/>
      <c r="S21" s="48" t="str">
        <f t="shared" si="1"/>
        <v/>
      </c>
      <c r="T21" s="48">
        <f t="shared" si="2"/>
        <v>0</v>
      </c>
      <c r="V21" s="55">
        <v>1210</v>
      </c>
      <c r="W21" s="55">
        <v>1430</v>
      </c>
      <c r="X21" s="55">
        <v>1650</v>
      </c>
      <c r="Z21" s="1" t="e">
        <f>ｎｏｔｎｕｌｌ</f>
        <v>#NAME?</v>
      </c>
    </row>
    <row r="22" spans="1:27" ht="21.95" customHeight="1">
      <c r="A22" s="7"/>
      <c r="B22" s="19" t="s">
        <v>10</v>
      </c>
      <c r="C22" s="29"/>
      <c r="D22" s="29"/>
      <c r="E22" s="29"/>
      <c r="F22" s="36"/>
      <c r="G22" s="37"/>
      <c r="H22" s="38"/>
      <c r="I22" s="39"/>
      <c r="J22" s="37"/>
      <c r="K22" s="38"/>
      <c r="L22" s="39"/>
      <c r="M22" s="37"/>
      <c r="N22" s="38"/>
      <c r="O22" s="39"/>
      <c r="P22" s="48">
        <f t="shared" si="0"/>
        <v>0</v>
      </c>
      <c r="Q22" s="37"/>
      <c r="R22" s="39"/>
      <c r="S22" s="48" t="str">
        <f t="shared" si="1"/>
        <v/>
      </c>
      <c r="T22" s="48">
        <f t="shared" si="2"/>
        <v>0</v>
      </c>
      <c r="V22" s="55">
        <v>1210</v>
      </c>
      <c r="W22" s="55">
        <v>1430</v>
      </c>
      <c r="X22" s="55">
        <v>1650</v>
      </c>
      <c r="AA22" s="66"/>
    </row>
    <row r="23" spans="1:27" ht="21.95" customHeight="1">
      <c r="A23" s="7"/>
      <c r="B23" s="19" t="s">
        <v>34</v>
      </c>
      <c r="C23" s="29"/>
      <c r="D23" s="29"/>
      <c r="E23" s="29"/>
      <c r="F23" s="36"/>
      <c r="G23" s="37"/>
      <c r="H23" s="38"/>
      <c r="I23" s="39"/>
      <c r="J23" s="37"/>
      <c r="K23" s="38"/>
      <c r="L23" s="39"/>
      <c r="M23" s="37"/>
      <c r="N23" s="38"/>
      <c r="O23" s="39"/>
      <c r="P23" s="48">
        <f t="shared" si="0"/>
        <v>0</v>
      </c>
      <c r="Q23" s="37"/>
      <c r="R23" s="39"/>
      <c r="S23" s="48" t="str">
        <f t="shared" si="1"/>
        <v/>
      </c>
      <c r="T23" s="48">
        <f t="shared" si="2"/>
        <v>0</v>
      </c>
      <c r="V23" s="55">
        <v>2530</v>
      </c>
      <c r="W23" s="55">
        <v>2970</v>
      </c>
      <c r="X23" s="55">
        <v>3410</v>
      </c>
    </row>
    <row r="24" spans="1:27" ht="21.95" customHeight="1">
      <c r="A24" s="7"/>
      <c r="B24" s="19" t="s">
        <v>16</v>
      </c>
      <c r="C24" s="29"/>
      <c r="D24" s="29"/>
      <c r="E24" s="29"/>
      <c r="F24" s="36"/>
      <c r="G24" s="37" t="s">
        <v>24</v>
      </c>
      <c r="H24" s="38"/>
      <c r="I24" s="39"/>
      <c r="J24" s="37"/>
      <c r="K24" s="38"/>
      <c r="L24" s="39"/>
      <c r="M24" s="37"/>
      <c r="N24" s="38"/>
      <c r="O24" s="39"/>
      <c r="P24" s="48">
        <f t="shared" si="0"/>
        <v>0</v>
      </c>
      <c r="Q24" s="37"/>
      <c r="R24" s="39"/>
      <c r="S24" s="48" t="str">
        <f t="shared" si="1"/>
        <v/>
      </c>
      <c r="T24" s="48">
        <f t="shared" si="2"/>
        <v>0</v>
      </c>
      <c r="V24" s="55">
        <v>3850</v>
      </c>
      <c r="W24" s="55">
        <v>4510</v>
      </c>
      <c r="X24" s="55">
        <v>5060</v>
      </c>
    </row>
    <row r="25" spans="1:27" ht="21.95" customHeight="1">
      <c r="A25" s="7"/>
      <c r="B25" s="19" t="s">
        <v>83</v>
      </c>
      <c r="C25" s="29"/>
      <c r="D25" s="29"/>
      <c r="E25" s="29"/>
      <c r="F25" s="36"/>
      <c r="G25" s="37" t="s">
        <v>50</v>
      </c>
      <c r="H25" s="38"/>
      <c r="I25" s="39"/>
      <c r="J25" s="37"/>
      <c r="K25" s="38"/>
      <c r="L25" s="39"/>
      <c r="M25" s="37"/>
      <c r="N25" s="38"/>
      <c r="O25" s="39"/>
      <c r="P25" s="48">
        <f t="shared" si="0"/>
        <v>0</v>
      </c>
      <c r="Q25" s="37" t="s">
        <v>50</v>
      </c>
      <c r="R25" s="39"/>
      <c r="S25" s="48">
        <f t="shared" si="1"/>
        <v>0</v>
      </c>
      <c r="T25" s="48">
        <f t="shared" si="2"/>
        <v>0</v>
      </c>
      <c r="V25" s="55">
        <v>1540</v>
      </c>
      <c r="W25" s="55">
        <v>1760</v>
      </c>
      <c r="X25" s="55">
        <v>1980</v>
      </c>
    </row>
    <row r="26" spans="1:27" ht="21.95" customHeight="1">
      <c r="A26" s="7"/>
      <c r="B26" s="19" t="s">
        <v>23</v>
      </c>
      <c r="C26" s="29"/>
      <c r="D26" s="29"/>
      <c r="E26" s="29"/>
      <c r="F26" s="36"/>
      <c r="G26" s="37"/>
      <c r="H26" s="38"/>
      <c r="I26" s="39"/>
      <c r="J26" s="37"/>
      <c r="K26" s="38"/>
      <c r="L26" s="39"/>
      <c r="M26" s="37"/>
      <c r="N26" s="38"/>
      <c r="O26" s="39"/>
      <c r="P26" s="48">
        <f t="shared" si="0"/>
        <v>0</v>
      </c>
      <c r="Q26" s="37"/>
      <c r="R26" s="39"/>
      <c r="S26" s="48" t="str">
        <f t="shared" si="1"/>
        <v/>
      </c>
      <c r="T26" s="48">
        <f t="shared" si="2"/>
        <v>0</v>
      </c>
      <c r="V26" s="55">
        <v>1540</v>
      </c>
      <c r="W26" s="55">
        <v>1760</v>
      </c>
      <c r="X26" s="55">
        <v>1980</v>
      </c>
    </row>
    <row r="27" spans="1:27" ht="21.95" customHeight="1">
      <c r="A27" s="7"/>
      <c r="B27" s="19" t="s">
        <v>37</v>
      </c>
      <c r="C27" s="29"/>
      <c r="D27" s="29"/>
      <c r="E27" s="29"/>
      <c r="F27" s="36"/>
      <c r="G27" s="37"/>
      <c r="H27" s="38"/>
      <c r="I27" s="39"/>
      <c r="J27" s="37" t="s">
        <v>24</v>
      </c>
      <c r="K27" s="38"/>
      <c r="L27" s="39"/>
      <c r="M27" s="37"/>
      <c r="N27" s="38"/>
      <c r="O27" s="39"/>
      <c r="P27" s="48">
        <f t="shared" si="0"/>
        <v>0</v>
      </c>
      <c r="Q27" s="37"/>
      <c r="R27" s="39"/>
      <c r="S27" s="48" t="str">
        <f t="shared" si="1"/>
        <v/>
      </c>
      <c r="T27" s="48">
        <f t="shared" si="2"/>
        <v>0</v>
      </c>
      <c r="V27" s="55">
        <v>2090</v>
      </c>
      <c r="W27" s="55">
        <v>2420</v>
      </c>
      <c r="X27" s="55">
        <v>2750</v>
      </c>
    </row>
    <row r="28" spans="1:27" ht="21.95" customHeight="1">
      <c r="A28" s="7"/>
      <c r="B28" s="19" t="s">
        <v>39</v>
      </c>
      <c r="C28" s="29"/>
      <c r="D28" s="29"/>
      <c r="E28" s="29"/>
      <c r="F28" s="36"/>
      <c r="G28" s="37"/>
      <c r="H28" s="38"/>
      <c r="I28" s="39"/>
      <c r="J28" s="37"/>
      <c r="K28" s="38"/>
      <c r="L28" s="39"/>
      <c r="M28" s="37"/>
      <c r="N28" s="38"/>
      <c r="O28" s="39"/>
      <c r="P28" s="48">
        <f t="shared" si="0"/>
        <v>0</v>
      </c>
      <c r="Q28" s="37"/>
      <c r="R28" s="39"/>
      <c r="S28" s="48" t="str">
        <f t="shared" si="1"/>
        <v/>
      </c>
      <c r="T28" s="48">
        <f t="shared" si="2"/>
        <v>0</v>
      </c>
      <c r="V28" s="55">
        <v>1650</v>
      </c>
      <c r="W28" s="55">
        <v>1870</v>
      </c>
      <c r="X28" s="55">
        <v>2200</v>
      </c>
    </row>
    <row r="29" spans="1:27" ht="21.95" customHeight="1">
      <c r="A29" s="7"/>
      <c r="B29" s="19" t="s">
        <v>41</v>
      </c>
      <c r="C29" s="29"/>
      <c r="D29" s="29"/>
      <c r="E29" s="29"/>
      <c r="F29" s="36"/>
      <c r="G29" s="37"/>
      <c r="H29" s="38"/>
      <c r="I29" s="38"/>
      <c r="J29" s="38"/>
      <c r="K29" s="38"/>
      <c r="L29" s="38"/>
      <c r="M29" s="38"/>
      <c r="N29" s="38"/>
      <c r="O29" s="39"/>
      <c r="P29" s="10"/>
      <c r="Q29" s="10"/>
      <c r="R29" s="10"/>
      <c r="S29" s="10"/>
      <c r="T29" s="48">
        <f>G29*V29</f>
        <v>0</v>
      </c>
      <c r="V29" s="55">
        <v>1100</v>
      </c>
      <c r="W29" s="55">
        <v>1100</v>
      </c>
      <c r="X29" s="55">
        <v>1100</v>
      </c>
    </row>
    <row r="30" spans="1:27" ht="21.95" customHeight="1">
      <c r="A30" s="7"/>
      <c r="B30" s="19" t="s">
        <v>44</v>
      </c>
      <c r="C30" s="29"/>
      <c r="D30" s="29"/>
      <c r="E30" s="29"/>
      <c r="F30" s="36"/>
      <c r="G30" s="37"/>
      <c r="H30" s="38"/>
      <c r="I30" s="38"/>
      <c r="J30" s="38"/>
      <c r="K30" s="38"/>
      <c r="L30" s="38"/>
      <c r="M30" s="38"/>
      <c r="N30" s="38"/>
      <c r="O30" s="39"/>
      <c r="P30" s="10"/>
      <c r="Q30" s="10"/>
      <c r="R30" s="10"/>
      <c r="S30" s="10"/>
      <c r="T30" s="48">
        <f>G30*V30</f>
        <v>0</v>
      </c>
      <c r="V30" s="55">
        <v>490</v>
      </c>
      <c r="W30" s="55">
        <v>490</v>
      </c>
      <c r="X30" s="55">
        <v>490</v>
      </c>
    </row>
    <row r="31" spans="1:27" ht="27.75" customHeight="1">
      <c r="A31" s="8"/>
      <c r="B31" s="20" t="s">
        <v>0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44"/>
      <c r="P31" s="49">
        <f>SUM(P18:P28)</f>
        <v>0</v>
      </c>
      <c r="Q31" s="51"/>
      <c r="R31" s="51"/>
      <c r="S31" s="55">
        <f>ROUNDDOWN(V32,-1)</f>
        <v>0</v>
      </c>
      <c r="T31" s="60">
        <f>ROUNDDOWN(V31,-1)</f>
        <v>0</v>
      </c>
      <c r="V31" s="65">
        <f>SUM(T18:T30)</f>
        <v>0</v>
      </c>
    </row>
    <row r="32" spans="1:27" ht="36.75" customHeight="1">
      <c r="A32" s="9" t="s">
        <v>40</v>
      </c>
      <c r="B32" s="1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56"/>
      <c r="V32" s="65">
        <f>SUM(S18:S28)</f>
        <v>0</v>
      </c>
    </row>
    <row r="33" spans="1:20">
      <c r="P33" s="1" t="s">
        <v>45</v>
      </c>
    </row>
    <row r="36" spans="1:20">
      <c r="A36" s="10" t="s">
        <v>46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43"/>
      <c r="M36" s="10" t="s">
        <v>19</v>
      </c>
      <c r="N36" s="10"/>
      <c r="O36" s="45" t="s">
        <v>36</v>
      </c>
      <c r="P36" s="45"/>
      <c r="Q36" s="45"/>
      <c r="R36" s="45"/>
      <c r="S36" s="43" t="s">
        <v>50</v>
      </c>
      <c r="T36" s="10" t="s">
        <v>49</v>
      </c>
    </row>
    <row r="37" spans="1:20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43"/>
      <c r="M37" s="10"/>
      <c r="N37" s="10"/>
      <c r="O37" s="45"/>
      <c r="P37" s="45"/>
      <c r="Q37" s="45"/>
      <c r="R37" s="45"/>
      <c r="S37" s="43"/>
      <c r="T37" s="10"/>
    </row>
    <row r="38" spans="1:20">
      <c r="A38" s="10" t="s">
        <v>47</v>
      </c>
      <c r="B38" s="10"/>
      <c r="C38" s="10"/>
      <c r="D38" s="14" t="s">
        <v>48</v>
      </c>
      <c r="E38" s="35"/>
      <c r="F38" s="14" t="s">
        <v>38</v>
      </c>
      <c r="G38" s="35"/>
      <c r="H38" s="10" t="s">
        <v>7</v>
      </c>
      <c r="I38" s="10"/>
      <c r="J38" s="10"/>
      <c r="K38" s="10"/>
      <c r="L38" s="43"/>
      <c r="M38" s="10"/>
      <c r="N38" s="10"/>
      <c r="O38" s="45"/>
      <c r="P38" s="45"/>
      <c r="Q38" s="45"/>
      <c r="R38" s="45"/>
      <c r="S38" s="43"/>
      <c r="T38" s="10"/>
    </row>
    <row r="39" spans="1:20">
      <c r="A39" s="11"/>
      <c r="B39" s="21"/>
      <c r="C39" s="31"/>
      <c r="D39" s="11"/>
      <c r="E39" s="31"/>
      <c r="F39" s="11"/>
      <c r="G39" s="31"/>
      <c r="H39" s="10"/>
      <c r="I39" s="10"/>
      <c r="J39" s="10"/>
      <c r="K39" s="10"/>
      <c r="L39" s="43"/>
      <c r="M39" s="10" t="s">
        <v>51</v>
      </c>
      <c r="N39" s="10"/>
      <c r="O39" s="45" t="s">
        <v>56</v>
      </c>
      <c r="P39" s="45"/>
      <c r="Q39" s="45"/>
      <c r="R39" s="45"/>
      <c r="S39" s="43"/>
      <c r="T39" s="61"/>
    </row>
    <row r="40" spans="1:20">
      <c r="A40" s="12"/>
      <c r="B40" s="22"/>
      <c r="C40" s="32"/>
      <c r="D40" s="12"/>
      <c r="E40" s="32"/>
      <c r="F40" s="12"/>
      <c r="G40" s="32"/>
      <c r="H40" s="10"/>
      <c r="I40" s="10"/>
      <c r="J40" s="10"/>
      <c r="K40" s="10"/>
      <c r="L40" s="43"/>
      <c r="M40" s="10"/>
      <c r="N40" s="10"/>
      <c r="O40" s="45"/>
      <c r="P40" s="45"/>
      <c r="Q40" s="45"/>
      <c r="R40" s="45"/>
      <c r="S40" s="43"/>
      <c r="T40" s="62"/>
    </row>
    <row r="41" spans="1:20">
      <c r="A41" s="12"/>
      <c r="B41" s="22"/>
      <c r="C41" s="32"/>
      <c r="D41" s="12"/>
      <c r="E41" s="32"/>
      <c r="F41" s="12"/>
      <c r="G41" s="32"/>
      <c r="H41" s="10"/>
      <c r="I41" s="10"/>
      <c r="J41" s="10"/>
      <c r="K41" s="10"/>
      <c r="L41" s="43"/>
      <c r="M41" s="10"/>
      <c r="N41" s="10"/>
      <c r="O41" s="45"/>
      <c r="P41" s="45"/>
      <c r="Q41" s="45"/>
      <c r="R41" s="45"/>
      <c r="S41" s="43"/>
      <c r="T41" s="62"/>
    </row>
    <row r="42" spans="1:20">
      <c r="A42" s="12"/>
      <c r="B42" s="22"/>
      <c r="C42" s="32"/>
      <c r="D42" s="12"/>
      <c r="E42" s="32"/>
      <c r="F42" s="12"/>
      <c r="G42" s="32"/>
      <c r="H42" s="10"/>
      <c r="I42" s="10"/>
      <c r="J42" s="10"/>
      <c r="K42" s="10"/>
      <c r="L42" s="43"/>
      <c r="M42" s="10"/>
      <c r="N42" s="10"/>
      <c r="O42" s="45"/>
      <c r="P42" s="45"/>
      <c r="Q42" s="45"/>
      <c r="R42" s="45"/>
      <c r="S42" s="43"/>
      <c r="T42" s="62"/>
    </row>
    <row r="43" spans="1:20">
      <c r="A43" s="12"/>
      <c r="B43" s="22"/>
      <c r="C43" s="32"/>
      <c r="D43" s="12"/>
      <c r="E43" s="32"/>
      <c r="F43" s="12"/>
      <c r="G43" s="32"/>
      <c r="H43" s="10"/>
      <c r="I43" s="10"/>
      <c r="J43" s="10"/>
      <c r="K43" s="10"/>
      <c r="L43" s="43"/>
      <c r="M43" s="10"/>
      <c r="N43" s="10"/>
      <c r="O43" s="45"/>
      <c r="P43" s="45"/>
      <c r="Q43" s="45"/>
      <c r="R43" s="45"/>
      <c r="S43" s="43"/>
      <c r="T43" s="62"/>
    </row>
    <row r="44" spans="1:20">
      <c r="A44" s="13"/>
      <c r="B44" s="23"/>
      <c r="C44" s="33"/>
      <c r="D44" s="13"/>
      <c r="E44" s="33"/>
      <c r="F44" s="13"/>
      <c r="G44" s="33"/>
      <c r="H44" s="10"/>
      <c r="I44" s="10"/>
      <c r="J44" s="10"/>
      <c r="K44" s="10"/>
      <c r="L44" s="43"/>
      <c r="M44" s="10"/>
      <c r="N44" s="10"/>
      <c r="O44" s="45"/>
      <c r="P44" s="45"/>
      <c r="Q44" s="45"/>
      <c r="R44" s="45"/>
      <c r="S44" s="43"/>
      <c r="T44" s="63"/>
    </row>
  </sheetData>
  <mergeCells count="101">
    <mergeCell ref="A3:L3"/>
    <mergeCell ref="A4:L4"/>
    <mergeCell ref="B6:F6"/>
    <mergeCell ref="G6:T6"/>
    <mergeCell ref="B7:F7"/>
    <mergeCell ref="G7:T7"/>
    <mergeCell ref="B8:F8"/>
    <mergeCell ref="G8:T8"/>
    <mergeCell ref="B9:F9"/>
    <mergeCell ref="G9:T9"/>
    <mergeCell ref="B10:F10"/>
    <mergeCell ref="G10:T10"/>
    <mergeCell ref="B12:R12"/>
    <mergeCell ref="B15:T15"/>
    <mergeCell ref="G16:O16"/>
    <mergeCell ref="Q16:R16"/>
    <mergeCell ref="G17:I17"/>
    <mergeCell ref="J17:L17"/>
    <mergeCell ref="M17:O17"/>
    <mergeCell ref="Q17:R17"/>
    <mergeCell ref="B18:F18"/>
    <mergeCell ref="G18:I18"/>
    <mergeCell ref="J18:L18"/>
    <mergeCell ref="M18:O18"/>
    <mergeCell ref="Q18:R18"/>
    <mergeCell ref="B19:F19"/>
    <mergeCell ref="G19:I19"/>
    <mergeCell ref="J19:L19"/>
    <mergeCell ref="M19:O19"/>
    <mergeCell ref="Q19:R19"/>
    <mergeCell ref="G20:I20"/>
    <mergeCell ref="J20:L20"/>
    <mergeCell ref="M20:O20"/>
    <mergeCell ref="Q20:R20"/>
    <mergeCell ref="B21:F21"/>
    <mergeCell ref="G21:I21"/>
    <mergeCell ref="J21:L21"/>
    <mergeCell ref="M21:O21"/>
    <mergeCell ref="Q21:R21"/>
    <mergeCell ref="B22:F22"/>
    <mergeCell ref="G22:I22"/>
    <mergeCell ref="J22:L22"/>
    <mergeCell ref="M22:O22"/>
    <mergeCell ref="Q22:R22"/>
    <mergeCell ref="G23:I23"/>
    <mergeCell ref="J23:L23"/>
    <mergeCell ref="M23:O23"/>
    <mergeCell ref="Q23:R23"/>
    <mergeCell ref="B24:F24"/>
    <mergeCell ref="G24:I24"/>
    <mergeCell ref="J24:L24"/>
    <mergeCell ref="M24:O24"/>
    <mergeCell ref="Q24:R24"/>
    <mergeCell ref="B25:F25"/>
    <mergeCell ref="G25:I25"/>
    <mergeCell ref="J25:L25"/>
    <mergeCell ref="M25:O25"/>
    <mergeCell ref="Q25:R25"/>
    <mergeCell ref="B26:F26"/>
    <mergeCell ref="G26:I26"/>
    <mergeCell ref="J26:L26"/>
    <mergeCell ref="M26:O26"/>
    <mergeCell ref="Q26:R26"/>
    <mergeCell ref="B27:F27"/>
    <mergeCell ref="G27:I27"/>
    <mergeCell ref="J27:L27"/>
    <mergeCell ref="M27:O27"/>
    <mergeCell ref="Q27:R27"/>
    <mergeCell ref="B28:F28"/>
    <mergeCell ref="G28:I28"/>
    <mergeCell ref="J28:L28"/>
    <mergeCell ref="M28:O28"/>
    <mergeCell ref="Q28:R28"/>
    <mergeCell ref="B29:F29"/>
    <mergeCell ref="G29:O29"/>
    <mergeCell ref="P29:S29"/>
    <mergeCell ref="B30:F30"/>
    <mergeCell ref="G30:O30"/>
    <mergeCell ref="P30:S30"/>
    <mergeCell ref="B31:O31"/>
    <mergeCell ref="B32:T32"/>
    <mergeCell ref="A38:C38"/>
    <mergeCell ref="D38:E38"/>
    <mergeCell ref="F38:G38"/>
    <mergeCell ref="H38:K38"/>
    <mergeCell ref="A6:A10"/>
    <mergeCell ref="A13:A14"/>
    <mergeCell ref="B13:T14"/>
    <mergeCell ref="B16:F17"/>
    <mergeCell ref="A36:K37"/>
    <mergeCell ref="M36:N38"/>
    <mergeCell ref="O36:R38"/>
    <mergeCell ref="T36:T38"/>
    <mergeCell ref="A39:C44"/>
    <mergeCell ref="D39:E44"/>
    <mergeCell ref="F39:G44"/>
    <mergeCell ref="H39:K44"/>
    <mergeCell ref="M39:N44"/>
    <mergeCell ref="O39:R44"/>
    <mergeCell ref="T39:T44"/>
    <mergeCell ref="A16:A31"/>
  </mergeCells>
  <phoneticPr fontId="1"/>
  <pageMargins left="0.7" right="0.7" top="0.75" bottom="0.75" header="0.3" footer="0.3"/>
  <pageSetup paperSize="9" scale="87" fitToWidth="1" fitToHeight="1" orientation="portrait" usePrinterDefaults="1" horizontalDpi="6553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1:AB52"/>
  <sheetViews>
    <sheetView workbookViewId="0">
      <selection sqref="A1:XFD1048576"/>
    </sheetView>
  </sheetViews>
  <sheetFormatPr defaultRowHeight="13.5"/>
  <cols>
    <col min="1" max="1" width="6.25" style="1" customWidth="1"/>
    <col min="2" max="2" width="1.875" style="1" customWidth="1"/>
    <col min="3" max="3" width="2.75" style="1" customWidth="1"/>
    <col min="4" max="4" width="7.375" style="1" customWidth="1"/>
    <col min="5" max="5" width="3.625" style="1" customWidth="1"/>
    <col min="6" max="6" width="8.25" style="1" customWidth="1"/>
    <col min="7" max="7" width="2.625" style="1" customWidth="1"/>
    <col min="8" max="8" width="4.375" style="1" customWidth="1"/>
    <col min="9" max="9" width="2.5" style="1" customWidth="1"/>
    <col min="10" max="10" width="1.25" style="1" customWidth="1"/>
    <col min="11" max="11" width="1.75" style="1" customWidth="1"/>
    <col min="12" max="12" width="6.25" style="1" customWidth="1"/>
    <col min="13" max="13" width="5.875" style="1" customWidth="1"/>
    <col min="14" max="14" width="2.25" style="1" customWidth="1"/>
    <col min="15" max="15" width="1.375" style="1" customWidth="1"/>
    <col min="16" max="16" width="11.125" style="1" customWidth="1"/>
    <col min="17" max="17" width="7.125" style="1" customWidth="1"/>
    <col min="18" max="18" width="1.5" style="1" customWidth="1"/>
    <col min="19" max="20" width="11.125" style="1" customWidth="1"/>
    <col min="21" max="21" width="9" style="1" customWidth="1"/>
    <col min="22" max="24" width="9.125" style="1" bestFit="1" customWidth="1"/>
    <col min="25" max="25" width="9" style="1" customWidth="1"/>
    <col min="26" max="26" width="9.5" style="1" bestFit="1" customWidth="1"/>
    <col min="27" max="16384" width="9" style="1" customWidth="1"/>
  </cols>
  <sheetData>
    <row r="1" spans="1:28" ht="25.5">
      <c r="A1" s="67"/>
      <c r="B1" s="67"/>
      <c r="C1" s="67"/>
      <c r="D1" s="99" t="s">
        <v>52</v>
      </c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67"/>
      <c r="U1" s="67"/>
      <c r="V1" s="154" t="s">
        <v>76</v>
      </c>
      <c r="W1" s="163"/>
      <c r="X1" s="67"/>
      <c r="Y1" s="67"/>
      <c r="Z1" s="67"/>
    </row>
    <row r="2" spans="1:28" ht="14.2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155"/>
      <c r="W2" s="67"/>
      <c r="X2" s="67"/>
      <c r="Y2" s="67"/>
      <c r="Z2" s="67"/>
    </row>
    <row r="3" spans="1:28" ht="18">
      <c r="A3" s="68" t="s">
        <v>13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7"/>
      <c r="O3" s="67"/>
      <c r="P3" s="67"/>
      <c r="Q3" s="67"/>
      <c r="R3" s="67"/>
      <c r="S3" s="138" t="s">
        <v>74</v>
      </c>
      <c r="T3" s="141"/>
      <c r="U3" s="67"/>
      <c r="V3" s="156" t="s">
        <v>63</v>
      </c>
      <c r="W3" s="164"/>
      <c r="X3" s="164"/>
      <c r="Y3" s="165"/>
      <c r="Z3" s="67"/>
    </row>
    <row r="4" spans="1:28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7"/>
      <c r="O4" s="67"/>
      <c r="P4" s="67"/>
      <c r="Q4" s="67"/>
      <c r="R4" s="67"/>
      <c r="S4" s="67"/>
      <c r="T4" s="67"/>
      <c r="U4" s="67"/>
      <c r="V4" s="155"/>
      <c r="W4" s="67"/>
      <c r="X4" s="67"/>
      <c r="Y4" s="67"/>
      <c r="Z4" s="67"/>
    </row>
    <row r="5" spans="1:28" ht="14.2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</row>
    <row r="6" spans="1:28" ht="21.95" customHeight="1">
      <c r="A6" s="69" t="s">
        <v>28</v>
      </c>
      <c r="B6" s="80" t="s">
        <v>8</v>
      </c>
      <c r="C6" s="89"/>
      <c r="D6" s="89"/>
      <c r="E6" s="89"/>
      <c r="F6" s="89"/>
      <c r="G6" s="101" t="s">
        <v>14</v>
      </c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42"/>
      <c r="U6" s="67"/>
      <c r="V6" s="157" t="s">
        <v>67</v>
      </c>
      <c r="W6" s="157"/>
      <c r="X6" s="157"/>
      <c r="Y6" s="157"/>
      <c r="Z6" s="157"/>
    </row>
    <row r="7" spans="1:28" ht="21.95" customHeight="1">
      <c r="A7" s="69"/>
      <c r="B7" s="80" t="s">
        <v>1</v>
      </c>
      <c r="C7" s="89"/>
      <c r="D7" s="89"/>
      <c r="E7" s="89"/>
      <c r="F7" s="89"/>
      <c r="G7" s="102" t="s">
        <v>75</v>
      </c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43"/>
      <c r="U7" s="67"/>
      <c r="V7" s="157" t="s">
        <v>64</v>
      </c>
      <c r="W7" s="157"/>
      <c r="X7" s="157"/>
      <c r="Y7" s="157"/>
      <c r="Z7" s="157"/>
    </row>
    <row r="8" spans="1:28" ht="21.95" customHeight="1">
      <c r="A8" s="69"/>
      <c r="B8" s="80" t="s">
        <v>4</v>
      </c>
      <c r="C8" s="89"/>
      <c r="D8" s="89"/>
      <c r="E8" s="89"/>
      <c r="F8" s="89"/>
      <c r="G8" s="102" t="s">
        <v>60</v>
      </c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43"/>
      <c r="U8" s="67"/>
      <c r="V8" s="157" t="s">
        <v>68</v>
      </c>
      <c r="W8" s="157"/>
      <c r="X8" s="157"/>
      <c r="Y8" s="157"/>
      <c r="Z8" s="157"/>
    </row>
    <row r="9" spans="1:28" ht="21.95" customHeight="1">
      <c r="A9" s="69"/>
      <c r="B9" s="80" t="s">
        <v>15</v>
      </c>
      <c r="C9" s="89"/>
      <c r="D9" s="89"/>
      <c r="E9" s="89"/>
      <c r="F9" s="89"/>
      <c r="G9" s="102" t="s">
        <v>60</v>
      </c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43"/>
      <c r="U9" s="67"/>
      <c r="V9" s="157" t="s">
        <v>64</v>
      </c>
      <c r="W9" s="157"/>
      <c r="X9" s="157"/>
      <c r="Y9" s="157"/>
      <c r="Z9" s="157"/>
    </row>
    <row r="10" spans="1:28" ht="21.95" customHeight="1">
      <c r="A10" s="69"/>
      <c r="B10" s="80" t="s">
        <v>9</v>
      </c>
      <c r="C10" s="89"/>
      <c r="D10" s="89"/>
      <c r="E10" s="89"/>
      <c r="F10" s="89"/>
      <c r="G10" s="103" t="s">
        <v>77</v>
      </c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44"/>
      <c r="U10" s="67"/>
      <c r="V10" s="157" t="s">
        <v>72</v>
      </c>
      <c r="W10" s="157"/>
      <c r="X10" s="157"/>
      <c r="Y10" s="157"/>
      <c r="Z10" s="157"/>
    </row>
    <row r="11" spans="1:28" ht="24.75" customHeight="1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157" t="s">
        <v>73</v>
      </c>
      <c r="W11" s="157"/>
      <c r="X11" s="157"/>
      <c r="Y11" s="157"/>
      <c r="Z11" s="157"/>
    </row>
    <row r="12" spans="1:28" ht="32.25" customHeight="1">
      <c r="A12" s="70" t="s">
        <v>5</v>
      </c>
      <c r="B12" s="81" t="s">
        <v>66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136"/>
      <c r="S12" s="86" t="s">
        <v>11</v>
      </c>
      <c r="T12" s="145" t="s">
        <v>69</v>
      </c>
      <c r="U12" s="67"/>
      <c r="V12" s="159"/>
      <c r="W12" s="159"/>
      <c r="X12" s="159"/>
      <c r="Y12" s="159"/>
      <c r="Z12" s="159"/>
      <c r="AA12" s="162"/>
      <c r="AB12" s="162"/>
    </row>
    <row r="13" spans="1:28" ht="13.5" customHeight="1">
      <c r="A13" s="71" t="s">
        <v>6</v>
      </c>
      <c r="B13" s="82" t="s">
        <v>70</v>
      </c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146"/>
      <c r="U13" s="67"/>
      <c r="V13" s="159"/>
      <c r="W13" s="159"/>
      <c r="X13" s="159"/>
      <c r="Y13" s="159"/>
      <c r="Z13" s="159"/>
      <c r="AA13" s="162"/>
      <c r="AB13" s="162"/>
    </row>
    <row r="14" spans="1:28" ht="30.75" customHeight="1">
      <c r="A14" s="71"/>
      <c r="B14" s="83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147"/>
      <c r="U14" s="67"/>
      <c r="V14" s="159"/>
      <c r="W14" s="159"/>
      <c r="X14" s="159"/>
      <c r="Y14" s="159"/>
      <c r="Z14" s="159"/>
      <c r="AA14" s="162"/>
      <c r="AB14" s="162"/>
    </row>
    <row r="15" spans="1:28" ht="33" customHeight="1">
      <c r="A15" s="71" t="s">
        <v>18</v>
      </c>
      <c r="B15" s="84" t="s">
        <v>71</v>
      </c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148"/>
      <c r="U15" s="67"/>
      <c r="V15" s="159"/>
      <c r="W15" s="159"/>
      <c r="X15" s="159"/>
      <c r="Y15" s="159"/>
      <c r="Z15" s="159"/>
      <c r="AA15" s="162"/>
      <c r="AB15" s="162"/>
    </row>
    <row r="16" spans="1:28" ht="19.5" customHeight="1">
      <c r="A16" s="72" t="s">
        <v>30</v>
      </c>
      <c r="B16" s="78" t="s">
        <v>20</v>
      </c>
      <c r="C16" s="87"/>
      <c r="D16" s="87"/>
      <c r="E16" s="87"/>
      <c r="F16" s="97"/>
      <c r="G16" s="78" t="s">
        <v>22</v>
      </c>
      <c r="H16" s="87"/>
      <c r="I16" s="87"/>
      <c r="J16" s="87"/>
      <c r="K16" s="87"/>
      <c r="L16" s="87"/>
      <c r="M16" s="87"/>
      <c r="N16" s="87"/>
      <c r="O16" s="97"/>
      <c r="P16" s="128" t="s">
        <v>62</v>
      </c>
      <c r="Q16" s="78" t="s">
        <v>26</v>
      </c>
      <c r="R16" s="97"/>
      <c r="S16" s="128" t="s">
        <v>59</v>
      </c>
      <c r="T16" s="128" t="s">
        <v>61</v>
      </c>
      <c r="U16" s="67"/>
      <c r="V16" s="159"/>
      <c r="W16" s="159"/>
      <c r="X16" s="159"/>
      <c r="Y16" s="159"/>
      <c r="Z16" s="159"/>
      <c r="AA16" s="162"/>
      <c r="AB16" s="162"/>
    </row>
    <row r="17" spans="1:28" ht="39.75" customHeight="1">
      <c r="A17" s="73"/>
      <c r="B17" s="79"/>
      <c r="C17" s="88"/>
      <c r="D17" s="88"/>
      <c r="E17" s="88"/>
      <c r="F17" s="98"/>
      <c r="G17" s="104" t="s">
        <v>21</v>
      </c>
      <c r="H17" s="104"/>
      <c r="I17" s="104"/>
      <c r="J17" s="70" t="s">
        <v>54</v>
      </c>
      <c r="K17" s="120"/>
      <c r="L17" s="121"/>
      <c r="M17" s="70" t="s">
        <v>3</v>
      </c>
      <c r="N17" s="120"/>
      <c r="O17" s="121"/>
      <c r="P17" s="129" t="s">
        <v>55</v>
      </c>
      <c r="Q17" s="132" t="s">
        <v>27</v>
      </c>
      <c r="R17" s="137"/>
      <c r="S17" s="129" t="s">
        <v>57</v>
      </c>
      <c r="T17" s="129" t="s">
        <v>43</v>
      </c>
      <c r="U17" s="67"/>
      <c r="V17" s="158" t="s">
        <v>58</v>
      </c>
      <c r="W17" s="158" t="s">
        <v>12</v>
      </c>
      <c r="X17" s="158" t="s">
        <v>17</v>
      </c>
      <c r="Y17" s="159"/>
      <c r="Z17" s="159"/>
      <c r="AA17" s="162"/>
      <c r="AB17" s="162"/>
    </row>
    <row r="18" spans="1:28" ht="21.95" customHeight="1">
      <c r="A18" s="73"/>
      <c r="B18" s="85" t="s">
        <v>31</v>
      </c>
      <c r="C18" s="94"/>
      <c r="D18" s="94"/>
      <c r="E18" s="94"/>
      <c r="F18" s="94"/>
      <c r="G18" s="105"/>
      <c r="H18" s="113"/>
      <c r="I18" s="116"/>
      <c r="J18" s="118"/>
      <c r="K18" s="113"/>
      <c r="L18" s="116"/>
      <c r="M18" s="118" t="s">
        <v>50</v>
      </c>
      <c r="N18" s="113"/>
      <c r="O18" s="123"/>
      <c r="P18" s="130" t="s">
        <v>50</v>
      </c>
      <c r="Q18" s="105"/>
      <c r="R18" s="123"/>
      <c r="S18" s="139"/>
      <c r="T18" s="149" t="s">
        <v>50</v>
      </c>
      <c r="U18" s="67"/>
      <c r="V18" s="160">
        <v>880</v>
      </c>
      <c r="W18" s="160">
        <v>1210</v>
      </c>
      <c r="X18" s="160">
        <v>1760</v>
      </c>
      <c r="Y18" s="159"/>
      <c r="Z18" s="159" t="e">
        <f>G18*V18+J18*W18+M18*X18</f>
        <v>#VALUE!</v>
      </c>
      <c r="AA18" s="162"/>
      <c r="AB18" s="162"/>
    </row>
    <row r="19" spans="1:28" ht="21.95" customHeight="1">
      <c r="A19" s="73"/>
      <c r="B19" s="85" t="s">
        <v>32</v>
      </c>
      <c r="C19" s="94"/>
      <c r="D19" s="94"/>
      <c r="E19" s="94"/>
      <c r="F19" s="94"/>
      <c r="G19" s="106" t="s">
        <v>24</v>
      </c>
      <c r="H19" s="89"/>
      <c r="I19" s="100"/>
      <c r="J19" s="80"/>
      <c r="K19" s="89"/>
      <c r="L19" s="100"/>
      <c r="M19" s="80"/>
      <c r="N19" s="89"/>
      <c r="O19" s="124"/>
      <c r="P19" s="130" t="s">
        <v>50</v>
      </c>
      <c r="Q19" s="106"/>
      <c r="R19" s="124"/>
      <c r="S19" s="139"/>
      <c r="T19" s="149" t="s">
        <v>50</v>
      </c>
      <c r="U19" s="67"/>
      <c r="V19" s="160">
        <v>880</v>
      </c>
      <c r="W19" s="160">
        <v>1210</v>
      </c>
      <c r="X19" s="160">
        <v>1760</v>
      </c>
      <c r="Y19" s="159"/>
      <c r="Z19" s="159"/>
      <c r="AA19" s="162"/>
      <c r="AB19" s="162"/>
    </row>
    <row r="20" spans="1:28" ht="21.95" customHeight="1">
      <c r="A20" s="73"/>
      <c r="B20" s="85" t="s">
        <v>29</v>
      </c>
      <c r="C20" s="94"/>
      <c r="D20" s="94"/>
      <c r="E20" s="94"/>
      <c r="F20" s="94"/>
      <c r="G20" s="107">
        <v>3</v>
      </c>
      <c r="H20" s="114"/>
      <c r="I20" s="117"/>
      <c r="J20" s="119">
        <v>3</v>
      </c>
      <c r="K20" s="114"/>
      <c r="L20" s="117"/>
      <c r="M20" s="80"/>
      <c r="N20" s="89"/>
      <c r="O20" s="124"/>
      <c r="P20" s="130">
        <f>G20*V20+J20*W20+M20*X20</f>
        <v>25080</v>
      </c>
      <c r="Q20" s="133" t="s">
        <v>65</v>
      </c>
      <c r="R20" s="125"/>
      <c r="S20" s="139">
        <v>12540</v>
      </c>
      <c r="T20" s="149">
        <f>P20+S20</f>
        <v>37620</v>
      </c>
      <c r="U20" s="67"/>
      <c r="V20" s="160">
        <v>3850</v>
      </c>
      <c r="W20" s="160">
        <v>4510</v>
      </c>
      <c r="X20" s="160">
        <v>5060</v>
      </c>
      <c r="Y20" s="159"/>
      <c r="Z20" s="159"/>
      <c r="AA20" s="162"/>
      <c r="AB20" s="162"/>
    </row>
    <row r="21" spans="1:28" ht="21.95" customHeight="1">
      <c r="A21" s="73"/>
      <c r="B21" s="85" t="s">
        <v>33</v>
      </c>
      <c r="C21" s="94"/>
      <c r="D21" s="94"/>
      <c r="E21" s="94"/>
      <c r="F21" s="94"/>
      <c r="G21" s="106"/>
      <c r="H21" s="89"/>
      <c r="I21" s="100"/>
      <c r="J21" s="80"/>
      <c r="K21" s="89"/>
      <c r="L21" s="100"/>
      <c r="M21" s="80"/>
      <c r="N21" s="89"/>
      <c r="O21" s="124"/>
      <c r="P21" s="130" t="s">
        <v>50</v>
      </c>
      <c r="Q21" s="106"/>
      <c r="R21" s="124"/>
      <c r="S21" s="139"/>
      <c r="T21" s="149" t="s">
        <v>50</v>
      </c>
      <c r="U21" s="67"/>
      <c r="V21" s="160">
        <v>1210</v>
      </c>
      <c r="W21" s="160">
        <v>1430</v>
      </c>
      <c r="X21" s="160">
        <v>1650</v>
      </c>
      <c r="Y21" s="159"/>
      <c r="Z21" s="159" t="e">
        <f>ｎｏｔｎｕｌｌ</f>
        <v>#NAME?</v>
      </c>
      <c r="AA21" s="162"/>
      <c r="AB21" s="162"/>
    </row>
    <row r="22" spans="1:28" ht="21.95" customHeight="1">
      <c r="A22" s="73"/>
      <c r="B22" s="85" t="s">
        <v>10</v>
      </c>
      <c r="C22" s="94"/>
      <c r="D22" s="94"/>
      <c r="E22" s="94"/>
      <c r="F22" s="94"/>
      <c r="G22" s="106"/>
      <c r="H22" s="89"/>
      <c r="I22" s="100"/>
      <c r="J22" s="80"/>
      <c r="K22" s="89"/>
      <c r="L22" s="100"/>
      <c r="M22" s="80"/>
      <c r="N22" s="89"/>
      <c r="O22" s="124"/>
      <c r="P22" s="130" t="s">
        <v>50</v>
      </c>
      <c r="Q22" s="106"/>
      <c r="R22" s="124"/>
      <c r="S22" s="139"/>
      <c r="T22" s="149" t="s">
        <v>50</v>
      </c>
      <c r="U22" s="67"/>
      <c r="V22" s="160">
        <v>1210</v>
      </c>
      <c r="W22" s="160">
        <v>1430</v>
      </c>
      <c r="X22" s="160">
        <v>1650</v>
      </c>
      <c r="Y22" s="159"/>
      <c r="Z22" s="159"/>
      <c r="AA22" s="166"/>
      <c r="AB22" s="162"/>
    </row>
    <row r="23" spans="1:28" ht="21.95" customHeight="1">
      <c r="A23" s="73"/>
      <c r="B23" s="85" t="s">
        <v>34</v>
      </c>
      <c r="C23" s="94"/>
      <c r="D23" s="94"/>
      <c r="E23" s="94"/>
      <c r="F23" s="94"/>
      <c r="G23" s="107">
        <v>1</v>
      </c>
      <c r="H23" s="114"/>
      <c r="I23" s="117"/>
      <c r="J23" s="119">
        <v>1</v>
      </c>
      <c r="K23" s="114"/>
      <c r="L23" s="117"/>
      <c r="M23" s="80"/>
      <c r="N23" s="89"/>
      <c r="O23" s="124"/>
      <c r="P23" s="130">
        <f>G23*V23+J23*W23+M23*X23</f>
        <v>5500</v>
      </c>
      <c r="Q23" s="107" t="s">
        <v>65</v>
      </c>
      <c r="R23" s="125"/>
      <c r="S23" s="139">
        <v>2750</v>
      </c>
      <c r="T23" s="149">
        <f>P23+S23</f>
        <v>8250</v>
      </c>
      <c r="U23" s="67"/>
      <c r="V23" s="160">
        <v>2530</v>
      </c>
      <c r="W23" s="160">
        <v>2970</v>
      </c>
      <c r="X23" s="160">
        <v>3410</v>
      </c>
      <c r="Y23" s="159"/>
      <c r="Z23" s="159"/>
      <c r="AA23" s="162"/>
      <c r="AB23" s="162"/>
    </row>
    <row r="24" spans="1:28" ht="21.95" customHeight="1">
      <c r="A24" s="73"/>
      <c r="B24" s="85" t="s">
        <v>16</v>
      </c>
      <c r="C24" s="94"/>
      <c r="D24" s="94"/>
      <c r="E24" s="94"/>
      <c r="F24" s="94"/>
      <c r="G24" s="106"/>
      <c r="H24" s="89"/>
      <c r="I24" s="100"/>
      <c r="J24" s="80"/>
      <c r="K24" s="89"/>
      <c r="L24" s="100"/>
      <c r="M24" s="80"/>
      <c r="N24" s="89"/>
      <c r="O24" s="124"/>
      <c r="P24" s="130" t="s">
        <v>50</v>
      </c>
      <c r="Q24" s="106"/>
      <c r="R24" s="124"/>
      <c r="S24" s="139"/>
      <c r="T24" s="149" t="s">
        <v>50</v>
      </c>
      <c r="U24" s="67"/>
      <c r="V24" s="160">
        <v>3850</v>
      </c>
      <c r="W24" s="160">
        <v>4510</v>
      </c>
      <c r="X24" s="160">
        <v>5060</v>
      </c>
      <c r="Y24" s="159"/>
      <c r="Z24" s="159"/>
      <c r="AA24" s="162"/>
      <c r="AB24" s="162"/>
    </row>
    <row r="25" spans="1:28" ht="21.95" customHeight="1">
      <c r="A25" s="73"/>
      <c r="B25" s="85" t="s">
        <v>35</v>
      </c>
      <c r="C25" s="94"/>
      <c r="D25" s="94"/>
      <c r="E25" s="94"/>
      <c r="F25" s="94"/>
      <c r="G25" s="106" t="s">
        <v>24</v>
      </c>
      <c r="H25" s="89"/>
      <c r="I25" s="100"/>
      <c r="J25" s="80"/>
      <c r="K25" s="89"/>
      <c r="L25" s="100"/>
      <c r="M25" s="80"/>
      <c r="N25" s="89"/>
      <c r="O25" s="124"/>
      <c r="P25" s="130" t="s">
        <v>50</v>
      </c>
      <c r="Q25" s="106"/>
      <c r="R25" s="124"/>
      <c r="S25" s="139"/>
      <c r="T25" s="149" t="s">
        <v>50</v>
      </c>
      <c r="U25" s="67"/>
      <c r="V25" s="160">
        <v>1540</v>
      </c>
      <c r="W25" s="160">
        <v>1760</v>
      </c>
      <c r="X25" s="160">
        <v>1980</v>
      </c>
      <c r="Y25" s="159"/>
      <c r="Z25" s="159"/>
      <c r="AA25" s="162"/>
      <c r="AB25" s="162"/>
    </row>
    <row r="26" spans="1:28" ht="21.95" customHeight="1">
      <c r="A26" s="73"/>
      <c r="B26" s="85" t="s">
        <v>23</v>
      </c>
      <c r="C26" s="94"/>
      <c r="D26" s="94"/>
      <c r="E26" s="94"/>
      <c r="F26" s="94"/>
      <c r="G26" s="106"/>
      <c r="H26" s="89"/>
      <c r="I26" s="100"/>
      <c r="J26" s="80"/>
      <c r="K26" s="89"/>
      <c r="L26" s="100"/>
      <c r="M26" s="80"/>
      <c r="N26" s="89"/>
      <c r="O26" s="124"/>
      <c r="P26" s="130" t="s">
        <v>50</v>
      </c>
      <c r="Q26" s="106"/>
      <c r="R26" s="124"/>
      <c r="S26" s="139"/>
      <c r="T26" s="149" t="s">
        <v>50</v>
      </c>
      <c r="U26" s="67"/>
      <c r="V26" s="160">
        <v>1540</v>
      </c>
      <c r="W26" s="160">
        <v>1760</v>
      </c>
      <c r="X26" s="160">
        <v>1980</v>
      </c>
      <c r="Y26" s="159"/>
      <c r="Z26" s="159"/>
      <c r="AA26" s="162"/>
      <c r="AB26" s="162"/>
    </row>
    <row r="27" spans="1:28" ht="21.95" customHeight="1">
      <c r="A27" s="73"/>
      <c r="B27" s="85" t="s">
        <v>37</v>
      </c>
      <c r="C27" s="94"/>
      <c r="D27" s="94"/>
      <c r="E27" s="94"/>
      <c r="F27" s="94"/>
      <c r="G27" s="106"/>
      <c r="H27" s="89"/>
      <c r="I27" s="100"/>
      <c r="J27" s="80"/>
      <c r="K27" s="89"/>
      <c r="L27" s="100"/>
      <c r="M27" s="80"/>
      <c r="N27" s="89"/>
      <c r="O27" s="124"/>
      <c r="P27" s="130" t="s">
        <v>50</v>
      </c>
      <c r="Q27" s="106"/>
      <c r="R27" s="124"/>
      <c r="S27" s="139"/>
      <c r="T27" s="149" t="s">
        <v>50</v>
      </c>
      <c r="U27" s="67"/>
      <c r="V27" s="160">
        <v>2090</v>
      </c>
      <c r="W27" s="160">
        <v>2420</v>
      </c>
      <c r="X27" s="160">
        <v>2750</v>
      </c>
      <c r="Y27" s="159"/>
      <c r="Z27" s="159"/>
      <c r="AA27" s="162"/>
      <c r="AB27" s="162"/>
    </row>
    <row r="28" spans="1:28" ht="21.95" customHeight="1">
      <c r="A28" s="73"/>
      <c r="B28" s="85" t="s">
        <v>39</v>
      </c>
      <c r="C28" s="94"/>
      <c r="D28" s="94"/>
      <c r="E28" s="94"/>
      <c r="F28" s="94"/>
      <c r="G28" s="106"/>
      <c r="H28" s="89"/>
      <c r="I28" s="100"/>
      <c r="J28" s="80"/>
      <c r="K28" s="89"/>
      <c r="L28" s="100"/>
      <c r="M28" s="80"/>
      <c r="N28" s="89"/>
      <c r="O28" s="124"/>
      <c r="P28" s="130" t="s">
        <v>50</v>
      </c>
      <c r="Q28" s="108"/>
      <c r="R28" s="126"/>
      <c r="S28" s="139"/>
      <c r="T28" s="149" t="s">
        <v>50</v>
      </c>
      <c r="U28" s="67"/>
      <c r="V28" s="160">
        <v>1650</v>
      </c>
      <c r="W28" s="160">
        <v>1870</v>
      </c>
      <c r="X28" s="160">
        <v>2200</v>
      </c>
      <c r="Y28" s="159"/>
      <c r="Z28" s="159"/>
      <c r="AA28" s="162"/>
      <c r="AB28" s="162"/>
    </row>
    <row r="29" spans="1:28" ht="21.95" customHeight="1">
      <c r="A29" s="73"/>
      <c r="B29" s="85" t="s">
        <v>41</v>
      </c>
      <c r="C29" s="94"/>
      <c r="D29" s="94"/>
      <c r="E29" s="94"/>
      <c r="F29" s="94"/>
      <c r="G29" s="107">
        <v>1</v>
      </c>
      <c r="H29" s="114"/>
      <c r="I29" s="114"/>
      <c r="J29" s="114"/>
      <c r="K29" s="114"/>
      <c r="L29" s="114"/>
      <c r="M29" s="114"/>
      <c r="N29" s="114"/>
      <c r="O29" s="125"/>
      <c r="P29" s="100"/>
      <c r="Q29" s="134"/>
      <c r="R29" s="134"/>
      <c r="S29" s="76"/>
      <c r="T29" s="149">
        <f>G29*V29</f>
        <v>1100</v>
      </c>
      <c r="U29" s="67"/>
      <c r="V29" s="160">
        <v>1100</v>
      </c>
      <c r="W29" s="160">
        <v>1100</v>
      </c>
      <c r="X29" s="160">
        <v>1100</v>
      </c>
      <c r="Y29" s="159"/>
      <c r="Z29" s="159"/>
      <c r="AA29" s="162"/>
      <c r="AB29" s="162"/>
    </row>
    <row r="30" spans="1:28" ht="21.95" customHeight="1">
      <c r="A30" s="73"/>
      <c r="B30" s="85" t="s">
        <v>44</v>
      </c>
      <c r="C30" s="94"/>
      <c r="D30" s="94"/>
      <c r="E30" s="94"/>
      <c r="F30" s="94"/>
      <c r="G30" s="108"/>
      <c r="H30" s="115"/>
      <c r="I30" s="115"/>
      <c r="J30" s="115"/>
      <c r="K30" s="115"/>
      <c r="L30" s="115"/>
      <c r="M30" s="115"/>
      <c r="N30" s="115"/>
      <c r="O30" s="126"/>
      <c r="P30" s="100"/>
      <c r="Q30" s="76"/>
      <c r="R30" s="76"/>
      <c r="S30" s="76"/>
      <c r="T30" s="149"/>
      <c r="U30" s="67"/>
      <c r="V30" s="160">
        <v>490</v>
      </c>
      <c r="W30" s="160">
        <v>490</v>
      </c>
      <c r="X30" s="160">
        <v>490</v>
      </c>
      <c r="Y30" s="159"/>
      <c r="Z30" s="159"/>
      <c r="AA30" s="162"/>
      <c r="AB30" s="162"/>
    </row>
    <row r="31" spans="1:28" ht="27.75" customHeight="1">
      <c r="A31" s="74"/>
      <c r="B31" s="71" t="s">
        <v>0</v>
      </c>
      <c r="C31" s="95"/>
      <c r="D31" s="95"/>
      <c r="E31" s="95"/>
      <c r="F31" s="95"/>
      <c r="G31" s="109"/>
      <c r="H31" s="109"/>
      <c r="I31" s="109"/>
      <c r="J31" s="109"/>
      <c r="K31" s="109"/>
      <c r="L31" s="109"/>
      <c r="M31" s="109"/>
      <c r="N31" s="109"/>
      <c r="O31" s="127"/>
      <c r="P31" s="131">
        <f>SUM(P18:P28)</f>
        <v>30580</v>
      </c>
      <c r="Q31" s="135"/>
      <c r="R31" s="135"/>
      <c r="S31" s="140">
        <f>ROUNDDOWN(V32,-1)</f>
        <v>15290</v>
      </c>
      <c r="T31" s="150">
        <f>ROUNDDOWN(V31,-1)</f>
        <v>46970</v>
      </c>
      <c r="U31" s="67"/>
      <c r="V31" s="161">
        <f>SUM(T18:T30)</f>
        <v>46970</v>
      </c>
      <c r="W31" s="159"/>
      <c r="X31" s="159"/>
      <c r="Y31" s="159"/>
      <c r="Z31" s="159"/>
      <c r="AA31" s="162"/>
      <c r="AB31" s="162"/>
    </row>
    <row r="32" spans="1:28" ht="36.75" customHeight="1">
      <c r="A32" s="75" t="s">
        <v>40</v>
      </c>
      <c r="B32" s="85" t="s">
        <v>50</v>
      </c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151"/>
      <c r="U32" s="67"/>
      <c r="V32" s="161">
        <f>SUM(S18:S28)</f>
        <v>15290</v>
      </c>
      <c r="W32" s="159"/>
      <c r="X32" s="159"/>
      <c r="Y32" s="159"/>
      <c r="Z32" s="159"/>
      <c r="AA32" s="162"/>
      <c r="AB32" s="162"/>
    </row>
    <row r="33" spans="1:28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 t="s">
        <v>45</v>
      </c>
      <c r="Q33" s="67"/>
      <c r="R33" s="67"/>
      <c r="S33" s="67"/>
      <c r="T33" s="67"/>
      <c r="U33" s="67"/>
      <c r="V33" s="159"/>
      <c r="W33" s="159"/>
      <c r="X33" s="159"/>
      <c r="Y33" s="159"/>
      <c r="Z33" s="159"/>
      <c r="AA33" s="162"/>
      <c r="AB33" s="162"/>
    </row>
    <row r="34" spans="1:28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159"/>
      <c r="W34" s="159"/>
      <c r="X34" s="159"/>
      <c r="Y34" s="159"/>
      <c r="Z34" s="159"/>
      <c r="AA34" s="162"/>
      <c r="AB34" s="162"/>
    </row>
    <row r="35" spans="1:28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159"/>
      <c r="W35" s="159"/>
      <c r="X35" s="159"/>
      <c r="Y35" s="159"/>
      <c r="Z35" s="159"/>
      <c r="AA35" s="162"/>
      <c r="AB35" s="162"/>
    </row>
    <row r="36" spans="1:28">
      <c r="A36" s="76" t="s">
        <v>46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122"/>
      <c r="M36" s="76" t="s">
        <v>19</v>
      </c>
      <c r="N36" s="76"/>
      <c r="O36" s="76" t="s">
        <v>25</v>
      </c>
      <c r="P36" s="76"/>
      <c r="Q36" s="76"/>
      <c r="R36" s="76"/>
      <c r="S36" s="122" t="s">
        <v>50</v>
      </c>
      <c r="T36" s="76" t="s">
        <v>49</v>
      </c>
      <c r="U36" s="67"/>
      <c r="V36" s="159"/>
      <c r="W36" s="159"/>
      <c r="X36" s="159"/>
      <c r="Y36" s="159"/>
      <c r="Z36" s="159"/>
      <c r="AA36" s="162"/>
      <c r="AB36" s="162"/>
    </row>
    <row r="37" spans="1:28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122"/>
      <c r="M37" s="76"/>
      <c r="N37" s="76"/>
      <c r="O37" s="76"/>
      <c r="P37" s="76"/>
      <c r="Q37" s="76"/>
      <c r="R37" s="76"/>
      <c r="S37" s="122"/>
      <c r="T37" s="76"/>
      <c r="U37" s="67"/>
      <c r="V37" s="159"/>
      <c r="W37" s="159"/>
      <c r="X37" s="159"/>
      <c r="Y37" s="159"/>
      <c r="Z37" s="159"/>
      <c r="AA37" s="162"/>
      <c r="AB37" s="162"/>
    </row>
    <row r="38" spans="1:28">
      <c r="A38" s="76" t="s">
        <v>47</v>
      </c>
      <c r="B38" s="76"/>
      <c r="C38" s="76"/>
      <c r="D38" s="80" t="s">
        <v>48</v>
      </c>
      <c r="E38" s="100"/>
      <c r="F38" s="80" t="s">
        <v>38</v>
      </c>
      <c r="G38" s="100"/>
      <c r="H38" s="76" t="s">
        <v>7</v>
      </c>
      <c r="I38" s="76"/>
      <c r="J38" s="76"/>
      <c r="K38" s="76"/>
      <c r="L38" s="122"/>
      <c r="M38" s="76"/>
      <c r="N38" s="76"/>
      <c r="O38" s="76"/>
      <c r="P38" s="76"/>
      <c r="Q38" s="76"/>
      <c r="R38" s="76"/>
      <c r="S38" s="122"/>
      <c r="T38" s="76"/>
      <c r="U38" s="67"/>
      <c r="V38" s="159"/>
      <c r="W38" s="159"/>
      <c r="X38" s="159"/>
      <c r="Y38" s="159"/>
      <c r="Z38" s="159"/>
      <c r="AA38" s="162"/>
      <c r="AB38" s="162"/>
    </row>
    <row r="39" spans="1:28">
      <c r="A39" s="77"/>
      <c r="B39" s="86"/>
      <c r="C39" s="96"/>
      <c r="D39" s="77"/>
      <c r="E39" s="96"/>
      <c r="F39" s="77"/>
      <c r="G39" s="96"/>
      <c r="H39" s="76"/>
      <c r="I39" s="76"/>
      <c r="J39" s="76"/>
      <c r="K39" s="76"/>
      <c r="L39" s="122"/>
      <c r="M39" s="76" t="s">
        <v>51</v>
      </c>
      <c r="N39" s="76"/>
      <c r="O39" s="76" t="s">
        <v>42</v>
      </c>
      <c r="P39" s="76"/>
      <c r="Q39" s="76"/>
      <c r="R39" s="76"/>
      <c r="S39" s="122"/>
      <c r="T39" s="152"/>
      <c r="U39" s="67"/>
      <c r="V39" s="159"/>
      <c r="W39" s="159"/>
      <c r="X39" s="159"/>
      <c r="Y39" s="159"/>
      <c r="Z39" s="159"/>
      <c r="AA39" s="162"/>
      <c r="AB39" s="162"/>
    </row>
    <row r="40" spans="1:28">
      <c r="A40" s="78"/>
      <c r="B40" s="87"/>
      <c r="C40" s="97"/>
      <c r="D40" s="78"/>
      <c r="E40" s="97"/>
      <c r="F40" s="78"/>
      <c r="G40" s="97"/>
      <c r="H40" s="76"/>
      <c r="I40" s="76"/>
      <c r="J40" s="76"/>
      <c r="K40" s="76"/>
      <c r="L40" s="122"/>
      <c r="M40" s="76"/>
      <c r="N40" s="76"/>
      <c r="O40" s="76"/>
      <c r="P40" s="76"/>
      <c r="Q40" s="76"/>
      <c r="R40" s="76"/>
      <c r="S40" s="122"/>
      <c r="T40" s="153"/>
      <c r="U40" s="67"/>
      <c r="V40" s="159"/>
      <c r="W40" s="159"/>
      <c r="X40" s="159"/>
      <c r="Y40" s="159"/>
      <c r="Z40" s="159"/>
      <c r="AA40" s="162"/>
      <c r="AB40" s="162"/>
    </row>
    <row r="41" spans="1:28">
      <c r="A41" s="78"/>
      <c r="B41" s="87"/>
      <c r="C41" s="97"/>
      <c r="D41" s="78"/>
      <c r="E41" s="97"/>
      <c r="F41" s="78"/>
      <c r="G41" s="97"/>
      <c r="H41" s="76"/>
      <c r="I41" s="76"/>
      <c r="J41" s="76"/>
      <c r="K41" s="76"/>
      <c r="L41" s="122"/>
      <c r="M41" s="76"/>
      <c r="N41" s="76"/>
      <c r="O41" s="76"/>
      <c r="P41" s="76"/>
      <c r="Q41" s="76"/>
      <c r="R41" s="76"/>
      <c r="S41" s="122"/>
      <c r="T41" s="153"/>
      <c r="U41" s="67"/>
      <c r="V41" s="159"/>
      <c r="W41" s="159"/>
      <c r="X41" s="159"/>
      <c r="Y41" s="159"/>
      <c r="Z41" s="159"/>
      <c r="AA41" s="162"/>
      <c r="AB41" s="162"/>
    </row>
    <row r="42" spans="1:28">
      <c r="A42" s="78"/>
      <c r="B42" s="87"/>
      <c r="C42" s="97"/>
      <c r="D42" s="78"/>
      <c r="E42" s="97"/>
      <c r="F42" s="78"/>
      <c r="G42" s="97"/>
      <c r="H42" s="76"/>
      <c r="I42" s="76"/>
      <c r="J42" s="76"/>
      <c r="K42" s="76"/>
      <c r="L42" s="122"/>
      <c r="M42" s="76"/>
      <c r="N42" s="76"/>
      <c r="O42" s="76"/>
      <c r="P42" s="76"/>
      <c r="Q42" s="76"/>
      <c r="R42" s="76"/>
      <c r="S42" s="122"/>
      <c r="T42" s="153"/>
      <c r="U42" s="67"/>
      <c r="V42" s="159"/>
      <c r="W42" s="159"/>
      <c r="X42" s="159"/>
      <c r="Y42" s="159"/>
      <c r="Z42" s="159"/>
      <c r="AA42" s="162"/>
      <c r="AB42" s="162"/>
    </row>
    <row r="43" spans="1:28">
      <c r="A43" s="78"/>
      <c r="B43" s="87"/>
      <c r="C43" s="97"/>
      <c r="D43" s="78"/>
      <c r="E43" s="97"/>
      <c r="F43" s="78"/>
      <c r="G43" s="97"/>
      <c r="H43" s="76"/>
      <c r="I43" s="76"/>
      <c r="J43" s="76"/>
      <c r="K43" s="76"/>
      <c r="L43" s="122"/>
      <c r="M43" s="76"/>
      <c r="N43" s="76"/>
      <c r="O43" s="76"/>
      <c r="P43" s="76"/>
      <c r="Q43" s="76"/>
      <c r="R43" s="76"/>
      <c r="S43" s="122"/>
      <c r="T43" s="153"/>
      <c r="U43" s="67"/>
      <c r="V43" s="159"/>
      <c r="W43" s="159"/>
      <c r="X43" s="159"/>
      <c r="Y43" s="159"/>
      <c r="Z43" s="159"/>
      <c r="AA43" s="162"/>
      <c r="AB43" s="162"/>
    </row>
    <row r="44" spans="1:28">
      <c r="A44" s="79"/>
      <c r="B44" s="88"/>
      <c r="C44" s="98"/>
      <c r="D44" s="79"/>
      <c r="E44" s="98"/>
      <c r="F44" s="79"/>
      <c r="G44" s="98"/>
      <c r="H44" s="76"/>
      <c r="I44" s="76"/>
      <c r="J44" s="76"/>
      <c r="K44" s="76"/>
      <c r="L44" s="122"/>
      <c r="M44" s="76"/>
      <c r="N44" s="76"/>
      <c r="O44" s="76"/>
      <c r="P44" s="76"/>
      <c r="Q44" s="76"/>
      <c r="R44" s="76"/>
      <c r="S44" s="122"/>
      <c r="T44" s="134"/>
      <c r="U44" s="67"/>
      <c r="V44" s="159"/>
      <c r="W44" s="159"/>
      <c r="X44" s="159"/>
      <c r="Y44" s="159"/>
      <c r="Z44" s="159"/>
      <c r="AA44" s="162"/>
      <c r="AB44" s="162"/>
    </row>
    <row r="45" spans="1:28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159"/>
      <c r="W45" s="159"/>
      <c r="X45" s="159"/>
      <c r="Y45" s="159"/>
      <c r="Z45" s="159"/>
      <c r="AA45" s="162"/>
      <c r="AB45" s="162"/>
    </row>
    <row r="46" spans="1:28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159"/>
      <c r="W46" s="159"/>
      <c r="X46" s="159"/>
      <c r="Y46" s="159"/>
      <c r="Z46" s="159"/>
      <c r="AA46" s="162"/>
      <c r="AB46" s="162"/>
    </row>
    <row r="47" spans="1:28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159"/>
      <c r="W47" s="159"/>
      <c r="X47" s="159"/>
      <c r="Y47" s="159"/>
      <c r="Z47" s="159"/>
      <c r="AA47" s="162"/>
      <c r="AB47" s="162"/>
    </row>
    <row r="48" spans="1:28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159"/>
      <c r="W48" s="159"/>
      <c r="X48" s="159"/>
      <c r="Y48" s="159"/>
      <c r="Z48" s="159"/>
      <c r="AA48" s="162"/>
      <c r="AB48" s="162"/>
    </row>
    <row r="49" spans="1:28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159"/>
      <c r="W49" s="159"/>
      <c r="X49" s="159"/>
      <c r="Y49" s="159"/>
      <c r="Z49" s="159"/>
      <c r="AA49" s="162"/>
      <c r="AB49" s="162"/>
    </row>
    <row r="50" spans="1:28">
      <c r="V50" s="162"/>
      <c r="W50" s="162"/>
      <c r="X50" s="162"/>
      <c r="Y50" s="162"/>
      <c r="Z50" s="162"/>
      <c r="AA50" s="162"/>
      <c r="AB50" s="162"/>
    </row>
    <row r="51" spans="1:28">
      <c r="V51" s="162"/>
      <c r="W51" s="162"/>
      <c r="X51" s="162"/>
      <c r="Y51" s="162"/>
      <c r="Z51" s="162"/>
      <c r="AA51" s="162"/>
      <c r="AB51" s="162"/>
    </row>
    <row r="52" spans="1:28">
      <c r="V52" s="162"/>
      <c r="W52" s="162"/>
      <c r="X52" s="162"/>
      <c r="Y52" s="162"/>
      <c r="Z52" s="162"/>
      <c r="AA52" s="162"/>
      <c r="AB52" s="162"/>
    </row>
  </sheetData>
  <sheetProtection sheet="1" objects="1" scenarios="1" selectLockedCells="1" selectUnlockedCells="1"/>
  <mergeCells count="101">
    <mergeCell ref="A3:L3"/>
    <mergeCell ref="A4:L4"/>
    <mergeCell ref="B6:F6"/>
    <mergeCell ref="G6:T6"/>
    <mergeCell ref="B7:F7"/>
    <mergeCell ref="G7:T7"/>
    <mergeCell ref="B8:F8"/>
    <mergeCell ref="G8:T8"/>
    <mergeCell ref="B9:F9"/>
    <mergeCell ref="G9:T9"/>
    <mergeCell ref="B10:F10"/>
    <mergeCell ref="G10:T10"/>
    <mergeCell ref="B12:R12"/>
    <mergeCell ref="B15:T15"/>
    <mergeCell ref="G16:O16"/>
    <mergeCell ref="Q16:R16"/>
    <mergeCell ref="G17:I17"/>
    <mergeCell ref="J17:L17"/>
    <mergeCell ref="M17:O17"/>
    <mergeCell ref="Q17:R17"/>
    <mergeCell ref="B18:F18"/>
    <mergeCell ref="G18:I18"/>
    <mergeCell ref="J18:L18"/>
    <mergeCell ref="M18:O18"/>
    <mergeCell ref="Q18:R18"/>
    <mergeCell ref="B19:F19"/>
    <mergeCell ref="G19:I19"/>
    <mergeCell ref="J19:L19"/>
    <mergeCell ref="M19:O19"/>
    <mergeCell ref="Q19:R19"/>
    <mergeCell ref="G20:I20"/>
    <mergeCell ref="J20:L20"/>
    <mergeCell ref="M20:O20"/>
    <mergeCell ref="Q20:R20"/>
    <mergeCell ref="B21:F21"/>
    <mergeCell ref="G21:I21"/>
    <mergeCell ref="J21:L21"/>
    <mergeCell ref="M21:O21"/>
    <mergeCell ref="Q21:R21"/>
    <mergeCell ref="B22:F22"/>
    <mergeCell ref="G22:I22"/>
    <mergeCell ref="J22:L22"/>
    <mergeCell ref="M22:O22"/>
    <mergeCell ref="Q22:R22"/>
    <mergeCell ref="G23:I23"/>
    <mergeCell ref="J23:L23"/>
    <mergeCell ref="M23:O23"/>
    <mergeCell ref="Q23:R23"/>
    <mergeCell ref="B24:F24"/>
    <mergeCell ref="G24:I24"/>
    <mergeCell ref="J24:L24"/>
    <mergeCell ref="M24:O24"/>
    <mergeCell ref="Q24:R24"/>
    <mergeCell ref="B25:F25"/>
    <mergeCell ref="G25:I25"/>
    <mergeCell ref="J25:L25"/>
    <mergeCell ref="M25:O25"/>
    <mergeCell ref="Q25:R25"/>
    <mergeCell ref="B26:F26"/>
    <mergeCell ref="G26:I26"/>
    <mergeCell ref="J26:L26"/>
    <mergeCell ref="M26:O26"/>
    <mergeCell ref="Q26:R26"/>
    <mergeCell ref="B27:F27"/>
    <mergeCell ref="G27:I27"/>
    <mergeCell ref="J27:L27"/>
    <mergeCell ref="M27:O27"/>
    <mergeCell ref="Q27:R27"/>
    <mergeCell ref="B28:F28"/>
    <mergeCell ref="G28:I28"/>
    <mergeCell ref="J28:L28"/>
    <mergeCell ref="M28:O28"/>
    <mergeCell ref="Q28:R28"/>
    <mergeCell ref="B29:F29"/>
    <mergeCell ref="G29:O29"/>
    <mergeCell ref="P29:S29"/>
    <mergeCell ref="B30:F30"/>
    <mergeCell ref="G30:O30"/>
    <mergeCell ref="P30:S30"/>
    <mergeCell ref="B31:O31"/>
    <mergeCell ref="B32:T32"/>
    <mergeCell ref="A38:C38"/>
    <mergeCell ref="D38:E38"/>
    <mergeCell ref="F38:G38"/>
    <mergeCell ref="H38:K38"/>
    <mergeCell ref="A6:A10"/>
    <mergeCell ref="A13:A14"/>
    <mergeCell ref="B13:T14"/>
    <mergeCell ref="B16:F17"/>
    <mergeCell ref="A36:K37"/>
    <mergeCell ref="M36:N38"/>
    <mergeCell ref="O36:R38"/>
    <mergeCell ref="T36:T38"/>
    <mergeCell ref="A39:C44"/>
    <mergeCell ref="D39:E44"/>
    <mergeCell ref="F39:G44"/>
    <mergeCell ref="H39:K44"/>
    <mergeCell ref="M39:N44"/>
    <mergeCell ref="O39:R44"/>
    <mergeCell ref="T39:T44"/>
    <mergeCell ref="A16:A31"/>
  </mergeCells>
  <phoneticPr fontId="1"/>
  <pageMargins left="0.7" right="0.7" top="0.75" bottom="0.75" header="0.3" footer="0.3"/>
  <pageSetup paperSize="9" fitToWidth="1" fitToHeight="1" orientation="portrait" usePrinterDefaults="1" horizontalDpi="65533" r:id="rId1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申請書</vt:lpstr>
      <vt:lpstr>記入例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it</dc:creator>
  <cp:lastModifiedBy>工業振興課</cp:lastModifiedBy>
  <cp:lastPrinted>2022-08-01T02:29:15Z</cp:lastPrinted>
  <dcterms:created xsi:type="dcterms:W3CDTF">2020-06-11T00:59:21Z</dcterms:created>
  <dcterms:modified xsi:type="dcterms:W3CDTF">2025-02-03T06:52:22Z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2025-02-03T06:52:22Z</vt:filetime>
  </property>
</Properties>
</file>