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codeName="ThisWorkbook" defaultThemeVersion="124226"/>
  <mc:AlternateContent xmlns:mc="http://schemas.openxmlformats.org/markup-compatibility/2006">
    <mc:Choice Requires="x15">
      <x15ac:absPath xmlns:x15ac="http://schemas.microsoft.com/office/spreadsheetml/2010/11/ac" url="P:\②計画指導係\28人材確保\★介護人材求人活動支援事業費補助\申請（市⇔法人）\"/>
    </mc:Choice>
  </mc:AlternateContent>
  <xr:revisionPtr revIDLastSave="0" documentId="13_ncr:1_{A2F5407C-CC9E-4C29-B066-4C2E7A6342A0}" xr6:coauthVersionLast="45" xr6:coauthVersionMax="45" xr10:uidLastSave="{00000000-0000-0000-0000-000000000000}"/>
  <bookViews>
    <workbookView xWindow="-60" yWindow="-60" windowWidth="20610" windowHeight="11190" tabRatio="897" xr2:uid="{00000000-000D-0000-FFFF-FFFF00000000}"/>
  </bookViews>
  <sheets>
    <sheet name="入力シート" sheetId="22" r:id="rId1"/>
    <sheet name="①交付申請書" sheetId="4" r:id="rId2"/>
    <sheet name="②実施計画書" sheetId="15" r:id="rId3"/>
    <sheet name="③所要額調書" sheetId="21" r:id="rId4"/>
    <sheet name="④収支予算書" sheetId="7" r:id="rId5"/>
    <sheet name="⑤実績報告書" sheetId="10" r:id="rId6"/>
    <sheet name="⑥実施実績書" sheetId="34" r:id="rId7"/>
    <sheet name="⑦精算額調書" sheetId="28" r:id="rId8"/>
    <sheet name="⑧収支計算書" sheetId="33" r:id="rId9"/>
    <sheet name="⑨請求書" sheetId="11" r:id="rId10"/>
    <sheet name="⑩変更承認申請" sheetId="29" r:id="rId11"/>
    <sheet name="⑪【変更】実施計画書" sheetId="35" r:id="rId12"/>
    <sheet name="⑫【変更】所要額調書" sheetId="25" r:id="rId13"/>
    <sheet name="⑬【変更】収支予算書" sheetId="26" r:id="rId14"/>
    <sheet name="⑭【変更】実績報告書" sheetId="30" r:id="rId15"/>
    <sheet name="⑮【変更】実施実績書" sheetId="36" r:id="rId16"/>
    <sheet name="⑯【変更】請求書" sheetId="32" r:id="rId17"/>
  </sheets>
  <externalReferences>
    <externalReference r:id="rId18"/>
  </externalReferences>
  <definedNames>
    <definedName name="_xlnm._FilterDatabase" localSheetId="2" hidden="1">②実施計画書!$AL$9:$AL$12</definedName>
    <definedName name="_xlnm._FilterDatabase" localSheetId="6" hidden="1">⑥実施実績書!$AL$9:$AL$12</definedName>
    <definedName name="_xlnm._FilterDatabase" localSheetId="11" hidden="1">⑪【変更】実施計画書!$AL$9:$AL$12</definedName>
    <definedName name="_xlnm._FilterDatabase" localSheetId="15" hidden="1">⑮【変更】実施実績書!$AL$9:$AL$12</definedName>
    <definedName name="_xlnm.Print_Area" localSheetId="1">①交付申請書!$A$1:$J$37</definedName>
    <definedName name="_xlnm.Print_Area" localSheetId="2">②実施計画書!$A$1:$X$46</definedName>
    <definedName name="_xlnm.Print_Area" localSheetId="3">③所要額調書!$A$1:$U$14</definedName>
    <definedName name="_xlnm.Print_Area" localSheetId="4">④収支予算書!$A$1:$Z$48</definedName>
    <definedName name="_xlnm.Print_Area" localSheetId="5">⑤実績報告書!$A$1:$J$36</definedName>
    <definedName name="_xlnm.Print_Area" localSheetId="6">⑥実施実績書!$A$1:$X$46</definedName>
    <definedName name="_xlnm.Print_Area" localSheetId="7">⑦精算額調書!$A$1:$U$14</definedName>
    <definedName name="_xlnm.Print_Area" localSheetId="8">⑧収支計算書!$A$1:$Z$48</definedName>
    <definedName name="_xlnm.Print_Area" localSheetId="9">⑨請求書!$A$1:$L$35</definedName>
    <definedName name="_xlnm.Print_Area" localSheetId="10">⑩変更承認申請!$B$1:$H$28</definedName>
    <definedName name="_xlnm.Print_Area" localSheetId="11">⑪【変更】実施計画書!$A$1:$X$46</definedName>
    <definedName name="_xlnm.Print_Area" localSheetId="12">⑫【変更】所要額調書!$A$1:$U$14</definedName>
    <definedName name="_xlnm.Print_Area" localSheetId="13">⑬【変更】収支予算書!$A$1:$Z$48</definedName>
    <definedName name="_xlnm.Print_Area" localSheetId="14">⑭【変更】実績報告書!$A$1:$J$36</definedName>
    <definedName name="_xlnm.Print_Area" localSheetId="15">⑮【変更】実施実績書!$A$1:$X$46</definedName>
    <definedName name="_xlnm.Print_Area" localSheetId="16">⑯【変更】請求書!$A$1:$L$35</definedName>
    <definedName name="_xlnm.Print_Area" localSheetId="0">入力シート!$A$1:$I$90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4" i="22" l="1"/>
  <c r="G16" i="36" l="1"/>
  <c r="M18" i="36"/>
  <c r="L18" i="36"/>
  <c r="K18" i="36"/>
  <c r="J18" i="36"/>
  <c r="I18" i="36"/>
  <c r="H18" i="36"/>
  <c r="G18" i="36"/>
  <c r="M17" i="36"/>
  <c r="L17" i="36"/>
  <c r="K17" i="36"/>
  <c r="J17" i="36"/>
  <c r="I17" i="36"/>
  <c r="H17" i="36"/>
  <c r="G17" i="36"/>
  <c r="P16" i="36"/>
  <c r="M16" i="36"/>
  <c r="L16" i="36"/>
  <c r="K16" i="36"/>
  <c r="J16" i="36"/>
  <c r="I16" i="36"/>
  <c r="H16" i="36"/>
  <c r="Q11" i="36"/>
  <c r="P16" i="35"/>
  <c r="G16" i="35"/>
  <c r="M18" i="35"/>
  <c r="L18" i="35"/>
  <c r="K18" i="35"/>
  <c r="J18" i="35"/>
  <c r="I18" i="35"/>
  <c r="H18" i="35"/>
  <c r="G18" i="35"/>
  <c r="M17" i="35"/>
  <c r="L17" i="35"/>
  <c r="K17" i="35"/>
  <c r="J17" i="35"/>
  <c r="I17" i="35"/>
  <c r="H17" i="35"/>
  <c r="G17" i="35"/>
  <c r="M16" i="35"/>
  <c r="L16" i="35"/>
  <c r="K16" i="35"/>
  <c r="J16" i="35"/>
  <c r="I16" i="35"/>
  <c r="H16" i="35"/>
  <c r="Q11" i="35"/>
  <c r="M13" i="28"/>
  <c r="M12" i="28"/>
  <c r="M11" i="28"/>
  <c r="M10" i="28"/>
  <c r="M9" i="28"/>
  <c r="J13" i="28"/>
  <c r="J12" i="28"/>
  <c r="J11" i="28"/>
  <c r="J10" i="28"/>
  <c r="J9" i="28"/>
  <c r="P16" i="34"/>
  <c r="M18" i="34"/>
  <c r="L18" i="34"/>
  <c r="K18" i="34"/>
  <c r="J18" i="34"/>
  <c r="I18" i="34"/>
  <c r="H18" i="34"/>
  <c r="G18" i="34"/>
  <c r="M17" i="34"/>
  <c r="L17" i="34"/>
  <c r="K17" i="34"/>
  <c r="J17" i="34"/>
  <c r="I17" i="34"/>
  <c r="H17" i="34"/>
  <c r="G17" i="34"/>
  <c r="M16" i="34"/>
  <c r="L16" i="34"/>
  <c r="K16" i="34"/>
  <c r="J16" i="34"/>
  <c r="I16" i="34"/>
  <c r="H16" i="34"/>
  <c r="G16" i="34"/>
  <c r="Q11" i="34"/>
  <c r="J39" i="33" l="1"/>
  <c r="J37" i="33"/>
  <c r="J35" i="33"/>
  <c r="J33" i="33"/>
  <c r="J31" i="33"/>
  <c r="R47" i="33"/>
  <c r="G26" i="32"/>
  <c r="G24" i="32"/>
  <c r="F25" i="30"/>
  <c r="E34" i="32"/>
  <c r="E33" i="32"/>
  <c r="G32" i="32"/>
  <c r="E32" i="32"/>
  <c r="G31" i="32"/>
  <c r="E31" i="32"/>
  <c r="K30" i="32"/>
  <c r="I30" i="32"/>
  <c r="G30" i="32"/>
  <c r="E30" i="32"/>
  <c r="F13" i="32"/>
  <c r="C13" i="32"/>
  <c r="I10" i="32"/>
  <c r="I9" i="32"/>
  <c r="I8" i="32"/>
  <c r="G28" i="30"/>
  <c r="G27" i="30"/>
  <c r="H25" i="30"/>
  <c r="F20" i="30"/>
  <c r="D15" i="30"/>
  <c r="B15" i="30"/>
  <c r="G12" i="30"/>
  <c r="G11" i="30"/>
  <c r="G10" i="30"/>
  <c r="J39" i="26"/>
  <c r="J37" i="26"/>
  <c r="J35" i="26"/>
  <c r="J33" i="26"/>
  <c r="J31" i="26"/>
  <c r="M13" i="25"/>
  <c r="M12" i="25"/>
  <c r="M11" i="25"/>
  <c r="M10" i="25"/>
  <c r="M9" i="25"/>
  <c r="J13" i="25"/>
  <c r="J12" i="25"/>
  <c r="J10" i="25"/>
  <c r="J11" i="25"/>
  <c r="J9" i="25"/>
  <c r="D24" i="29"/>
  <c r="D23" i="29"/>
  <c r="C14" i="29"/>
  <c r="D14" i="29"/>
  <c r="F11" i="29"/>
  <c r="F10" i="29"/>
  <c r="F9" i="29"/>
  <c r="F12" i="29"/>
  <c r="D6" i="28"/>
  <c r="N14" i="28" l="1"/>
  <c r="P14" i="28" s="1"/>
  <c r="J14" i="28"/>
  <c r="R47" i="26" l="1"/>
  <c r="D6" i="25"/>
  <c r="E55" i="22"/>
  <c r="C55" i="22"/>
  <c r="J41" i="26" l="1"/>
  <c r="J22" i="26" s="1"/>
  <c r="F22" i="29"/>
  <c r="C58" i="22"/>
  <c r="C59" i="22" s="1"/>
  <c r="N14" i="25"/>
  <c r="P14" i="25" s="1"/>
  <c r="J14" i="25"/>
  <c r="G12" i="4"/>
  <c r="G11" i="4"/>
  <c r="G10" i="4"/>
  <c r="J16" i="26" l="1"/>
  <c r="F23" i="29"/>
  <c r="F13" i="11"/>
  <c r="C13" i="11"/>
  <c r="I10" i="11"/>
  <c r="I9" i="11"/>
  <c r="I8" i="11"/>
  <c r="E34" i="11"/>
  <c r="E33" i="11"/>
  <c r="G32" i="11"/>
  <c r="E32" i="11"/>
  <c r="E31" i="11"/>
  <c r="G31" i="11"/>
  <c r="K30" i="11"/>
  <c r="I30" i="11"/>
  <c r="G30" i="11"/>
  <c r="E30" i="11"/>
  <c r="G26" i="11"/>
  <c r="G24" i="11"/>
  <c r="G28" i="10"/>
  <c r="G27" i="10"/>
  <c r="H25" i="10"/>
  <c r="F25" i="10"/>
  <c r="D15" i="10"/>
  <c r="B15" i="10"/>
  <c r="G12" i="10" l="1"/>
  <c r="G11" i="10"/>
  <c r="G10" i="10"/>
  <c r="J39" i="7" l="1"/>
  <c r="J37" i="7"/>
  <c r="J35" i="7"/>
  <c r="J33" i="7"/>
  <c r="J31" i="7"/>
  <c r="R47" i="7"/>
  <c r="D6" i="21"/>
  <c r="M13" i="21"/>
  <c r="M12" i="21"/>
  <c r="M11" i="21"/>
  <c r="M10" i="21"/>
  <c r="M9" i="21"/>
  <c r="J13" i="21"/>
  <c r="J12" i="21"/>
  <c r="J11" i="21"/>
  <c r="J10" i="21"/>
  <c r="J9" i="21"/>
  <c r="Q11" i="15"/>
  <c r="P16" i="15"/>
  <c r="G16" i="15"/>
  <c r="M18" i="15"/>
  <c r="L18" i="15"/>
  <c r="K18" i="15"/>
  <c r="J18" i="15"/>
  <c r="I18" i="15"/>
  <c r="H18" i="15"/>
  <c r="G18" i="15"/>
  <c r="M17" i="15"/>
  <c r="L17" i="15"/>
  <c r="K17" i="15"/>
  <c r="J17" i="15"/>
  <c r="I17" i="15"/>
  <c r="H17" i="15"/>
  <c r="G17" i="15"/>
  <c r="M16" i="15"/>
  <c r="L16" i="15"/>
  <c r="K16" i="15"/>
  <c r="J16" i="15"/>
  <c r="I16" i="15"/>
  <c r="H16" i="15"/>
  <c r="G30" i="4"/>
  <c r="G29" i="4"/>
  <c r="H27" i="4"/>
  <c r="F27" i="4"/>
  <c r="E78" i="22"/>
  <c r="C78" i="22"/>
  <c r="C30" i="22"/>
  <c r="D22" i="29" s="1"/>
  <c r="E30" i="22"/>
  <c r="J41" i="33" l="1"/>
  <c r="J22" i="33" s="1"/>
  <c r="F27" i="30"/>
  <c r="G22" i="32"/>
  <c r="C81" i="22"/>
  <c r="J16" i="33" s="1"/>
  <c r="J18" i="33" s="1"/>
  <c r="F28" i="30"/>
  <c r="J41" i="7"/>
  <c r="J22" i="7" s="1"/>
  <c r="C33" i="22"/>
  <c r="F30" i="4"/>
  <c r="J14" i="21"/>
  <c r="F27" i="10"/>
  <c r="G22" i="11"/>
  <c r="N14" i="21"/>
  <c r="P14" i="21" s="1"/>
  <c r="F28" i="10"/>
  <c r="F29" i="4"/>
  <c r="C82" i="22" l="1"/>
  <c r="G18" i="11" s="1"/>
  <c r="G18" i="32"/>
  <c r="J18" i="26"/>
  <c r="F22" i="4"/>
  <c r="F20" i="10"/>
  <c r="J16" i="7"/>
  <c r="J18"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8D355E62-A544-4B1F-BD67-6046BC44E66D}">
      <text>
        <r>
          <rPr>
            <sz val="11"/>
            <color indexed="81"/>
            <rFont val="MS P ゴシック"/>
            <family val="3"/>
            <charset val="128"/>
          </rPr>
          <t>空欄のままで可</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683A3E38-4F81-4DB8-B002-F6174DE1CAAB}">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【記載例（ホームページ開設の場合）】</t>
        </r>
        <r>
          <rPr>
            <sz val="14"/>
            <color indexed="81"/>
            <rFont val="MS P ゴシック"/>
            <family val="3"/>
            <charset val="128"/>
          </rPr>
          <t xml:space="preserve">
　→企画設計費、デザイン費、システム構築費ほか</t>
        </r>
      </text>
    </comment>
    <comment ref="F46" authorId="0" shapeId="0" xr:uid="{0B28EB58-84A1-4E1D-B641-347E80F903D0}">
      <text>
        <r>
          <rPr>
            <sz val="11"/>
            <color indexed="81"/>
            <rFont val="MS P ゴシック"/>
            <family val="3"/>
            <charset val="128"/>
          </rPr>
          <t>空欄のままで可</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C8ED81B0-D3AF-41FB-A276-B0DF07B4B60B}">
      <text>
        <r>
          <rPr>
            <sz val="12"/>
            <color indexed="81"/>
            <rFont val="MS P ゴシック"/>
            <family val="3"/>
            <charset val="128"/>
          </rPr>
          <t>空欄のままで可</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7" authorId="0" shapeId="0" xr:uid="{7B45F77D-AE06-43C0-9189-8CB84B9B32CF}">
      <text>
        <r>
          <rPr>
            <b/>
            <sz val="14"/>
            <color indexed="81"/>
            <rFont val="MS P ゴシック"/>
            <family val="3"/>
            <charset val="128"/>
          </rPr>
          <t>≪「取組の詳細」の記載要領≫</t>
        </r>
        <r>
          <rPr>
            <sz val="14"/>
            <color indexed="81"/>
            <rFont val="MS P ゴシック"/>
            <family val="3"/>
            <charset val="128"/>
          </rPr>
          <t xml:space="preserve">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法人概要、施設概要、サービス提供内容、採用情報等をコンテンツとした㏋のデザイン設計、システム構築を株式会社〇〇企画に委託し、令和〇年〇月より公開を行った。</t>
        </r>
      </text>
    </comment>
    <comment ref="G39" authorId="0" shapeId="0" xr:uid="{FA796FC4-2087-48B9-9179-11694C0CE6BF}">
      <text>
        <r>
          <rPr>
            <b/>
            <sz val="14"/>
            <color indexed="81"/>
            <rFont val="MS P ゴシック"/>
            <family val="3"/>
            <charset val="128"/>
          </rPr>
          <t>【記載例（ホームページ開設の場合）】
　</t>
        </r>
        <r>
          <rPr>
            <sz val="14"/>
            <color indexed="81"/>
            <rFont val="MS P ゴシック"/>
            <family val="3"/>
            <charset val="128"/>
          </rPr>
          <t>ホームページ開設により発信力の強化に伴い、介護人材の採用力強化が図られ、○件の採用申込があり、○件の採用に繋がった。</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L2" authorId="0" shapeId="0" xr:uid="{6B8146DA-9514-4D22-B2CA-E74CC9B45394}">
      <text>
        <r>
          <rPr>
            <sz val="11"/>
            <color indexed="81"/>
            <rFont val="MS P ゴシック"/>
            <family val="3"/>
            <charset val="128"/>
          </rPr>
          <t>空欄のままで可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7" authorId="0" shapeId="0" xr:uid="{F932B33E-AE0A-4409-9BC7-E24FCC2651B1}">
      <text>
        <r>
          <rPr>
            <b/>
            <sz val="14"/>
            <color indexed="81"/>
            <rFont val="MS P ゴシック"/>
            <family val="3"/>
            <charset val="128"/>
          </rPr>
          <t xml:space="preserve">≪記載要領≫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法人概要、施設概要、サービス提供内容、採用情報等をコンテンツとした㏋のデザイン設計、システム構築を株式会社〇〇企画に委託し、令和〇年〇月より公開を開始する。</t>
        </r>
        <r>
          <rPr>
            <b/>
            <sz val="9"/>
            <color indexed="81"/>
            <rFont val="MS P ゴシック"/>
            <family val="3"/>
            <charset val="128"/>
          </rPr>
          <t xml:space="preserve">
</t>
        </r>
      </text>
    </comment>
    <comment ref="G39" authorId="0" shapeId="0" xr:uid="{BD076DDA-C9D2-486F-8328-F48ACC577BF9}">
      <text>
        <r>
          <rPr>
            <b/>
            <sz val="14"/>
            <color indexed="81"/>
            <rFont val="MS P ゴシック"/>
            <family val="3"/>
            <charset val="128"/>
          </rPr>
          <t>【記載例（ホームページ開設の場合）】
　</t>
        </r>
        <r>
          <rPr>
            <sz val="14"/>
            <color indexed="81"/>
            <rFont val="MS P ゴシック"/>
            <family val="3"/>
            <charset val="128"/>
          </rPr>
          <t xml:space="preserve">ホームページ開設により発信力が強化され、介護人材の採用力強化が図られる。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BA30858B-9751-4411-9581-5C6AC72D75B2}">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 xml:space="preserve">
【記載例（ホームページ開設の場合）】</t>
        </r>
        <r>
          <rPr>
            <sz val="14"/>
            <color indexed="81"/>
            <rFont val="MS P ゴシック"/>
            <family val="3"/>
            <charset val="128"/>
          </rPr>
          <t xml:space="preserve">
　→企画設計費、デザイン費、システム構築費ほか</t>
        </r>
      </text>
    </comment>
    <comment ref="F46" authorId="0" shapeId="0" xr:uid="{14F3AE67-0723-4689-B128-CDA62CA96CAD}">
      <text>
        <r>
          <rPr>
            <sz val="11"/>
            <color indexed="81"/>
            <rFont val="MS P ゴシック"/>
            <family val="3"/>
            <charset val="128"/>
          </rPr>
          <t>空欄のままで可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EC5F0B61-7209-4008-9CB9-3FDED5AF0D16}">
      <text>
        <r>
          <rPr>
            <sz val="12"/>
            <color indexed="81"/>
            <rFont val="MS P ゴシック"/>
            <family val="3"/>
            <charset val="128"/>
          </rPr>
          <t>空欄のままで可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7" authorId="0" shapeId="0" xr:uid="{44D4AAD4-2480-4CB4-B7C8-B48B13466B5A}">
      <text>
        <r>
          <rPr>
            <b/>
            <sz val="14"/>
            <color indexed="81"/>
            <rFont val="MS P ゴシック"/>
            <family val="3"/>
            <charset val="128"/>
          </rPr>
          <t>≪「取組の詳細」の記載要領≫</t>
        </r>
        <r>
          <rPr>
            <sz val="14"/>
            <color indexed="81"/>
            <rFont val="MS P ゴシック"/>
            <family val="3"/>
            <charset val="128"/>
          </rPr>
          <t xml:space="preserve">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法人概要、施設概要、サービス提供内容、採用情報等をコンテンツとした㏋のデザイン設計、システム構築を株式会社〇〇企画に委託し、令和〇年〇月より公開を開始した。
</t>
        </r>
      </text>
    </comment>
    <comment ref="G39" authorId="0" shapeId="0" xr:uid="{FE0440F8-A764-4ADB-A538-8E8266636498}">
      <text>
        <r>
          <rPr>
            <b/>
            <sz val="14"/>
            <color indexed="81"/>
            <rFont val="MS P ゴシック"/>
            <family val="3"/>
            <charset val="128"/>
          </rPr>
          <t>【記載例（ホームページ開設の場合）】
　</t>
        </r>
        <r>
          <rPr>
            <sz val="14"/>
            <color indexed="81"/>
            <rFont val="MS P ゴシック"/>
            <family val="3"/>
            <charset val="128"/>
          </rPr>
          <t>ホームページ開設により発信力の強化に伴い、介護人材の採用力強化が図られ、○件の採用申込があり、○件の採用に繋がった。</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B32F8A67-09F2-4F8F-BB69-9B5CB890FDDA}">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 xml:space="preserve">
【記載例（ホームページ開設の場合）】</t>
        </r>
        <r>
          <rPr>
            <sz val="14"/>
            <color indexed="81"/>
            <rFont val="MS P ゴシック"/>
            <family val="3"/>
            <charset val="128"/>
          </rPr>
          <t xml:space="preserve">
　→企画設計費、デザイン費、システム構築費ほか</t>
        </r>
      </text>
    </comment>
    <comment ref="F46" authorId="0" shapeId="0" xr:uid="{8DDCB270-1408-4425-9956-0E2DF229790F}">
      <text>
        <r>
          <rPr>
            <sz val="11"/>
            <color indexed="81"/>
            <rFont val="MS P ゴシック"/>
            <family val="3"/>
            <charset val="128"/>
          </rPr>
          <t>空欄のままで可</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L2" authorId="0" shapeId="0" xr:uid="{34AA7382-4363-4458-9FF7-3B9F5B47A761}">
      <text>
        <r>
          <rPr>
            <sz val="11"/>
            <color indexed="81"/>
            <rFont val="MS P ゴシック"/>
            <family val="3"/>
            <charset val="128"/>
          </rPr>
          <t>空欄のままで可</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C3" authorId="0" shapeId="0" xr:uid="{4337633D-B01E-4C6B-9388-D1B81A6CBE95}">
      <text>
        <r>
          <rPr>
            <sz val="11"/>
            <color indexed="81"/>
            <rFont val="MS P ゴシック"/>
            <family val="3"/>
            <charset val="128"/>
          </rPr>
          <t>空欄のままで可</t>
        </r>
      </text>
    </comment>
    <comment ref="D25" authorId="0" shapeId="0" xr:uid="{9609FFE1-9E3B-4A5D-A10E-C164B7AA9B60}">
      <text>
        <r>
          <rPr>
            <b/>
            <sz val="14"/>
            <color indexed="81"/>
            <rFont val="MS P ゴシック"/>
            <family val="3"/>
            <charset val="128"/>
          </rPr>
          <t>≪記載要領≫</t>
        </r>
        <r>
          <rPr>
            <sz val="14"/>
            <color indexed="81"/>
            <rFont val="MS P ゴシック"/>
            <family val="3"/>
            <charset val="128"/>
          </rPr>
          <t xml:space="preserve">
</t>
        </r>
        <r>
          <rPr>
            <sz val="14"/>
            <color indexed="39"/>
            <rFont val="MS P ゴシック"/>
            <family val="3"/>
            <charset val="128"/>
          </rPr>
          <t>●事業費の増減に伴う変更申請の場合</t>
        </r>
        <r>
          <rPr>
            <sz val="14"/>
            <color indexed="81"/>
            <rFont val="MS P ゴシック"/>
            <family val="3"/>
            <charset val="128"/>
          </rPr>
          <t xml:space="preserve">
　→事業費の増減理由とその内容を記載すること。
</t>
        </r>
        <r>
          <rPr>
            <sz val="14"/>
            <color indexed="39"/>
            <rFont val="MS P ゴシック"/>
            <family val="3"/>
            <charset val="128"/>
          </rPr>
          <t>●取組内容の変更に伴う変更申請の場合</t>
        </r>
        <r>
          <rPr>
            <sz val="14"/>
            <color indexed="81"/>
            <rFont val="MS P ゴシック"/>
            <family val="3"/>
            <charset val="128"/>
          </rPr>
          <t xml:space="preserve">
　→取組内容の変更理由とその内容を記載すること。
</t>
        </r>
        <r>
          <rPr>
            <b/>
            <sz val="14"/>
            <color indexed="81"/>
            <rFont val="MS P ゴシック"/>
            <family val="3"/>
            <charset val="128"/>
          </rPr>
          <t>【記載例】</t>
        </r>
        <r>
          <rPr>
            <sz val="14"/>
            <color indexed="81"/>
            <rFont val="MS P ゴシック"/>
            <family val="3"/>
            <charset val="128"/>
          </rPr>
          <t xml:space="preserve">
　補助を活用した取組について、求人者への波及性を考慮し、ホームページ開設から就職情報サイトへの掲載に変更した結果、事業費の増加が見込まれるため
</t>
        </r>
        <r>
          <rPr>
            <b/>
            <sz val="14"/>
            <color indexed="81"/>
            <rFont val="MS P ゴシック"/>
            <family val="3"/>
            <charset val="128"/>
          </rPr>
          <t>【（参考）変更交付申請が必要な場合】</t>
        </r>
        <r>
          <rPr>
            <sz val="14"/>
            <color indexed="81"/>
            <rFont val="MS P ゴシック"/>
            <family val="3"/>
            <charset val="128"/>
          </rPr>
          <t xml:space="preserve">
</t>
        </r>
        <r>
          <rPr>
            <sz val="14"/>
            <color indexed="32"/>
            <rFont val="MS P ゴシック"/>
            <family val="3"/>
            <charset val="128"/>
          </rPr>
          <t>①取組の内容が変更になるとき</t>
        </r>
        <r>
          <rPr>
            <sz val="14"/>
            <color indexed="81"/>
            <rFont val="MS P ゴシック"/>
            <family val="3"/>
            <charset val="128"/>
          </rPr>
          <t xml:space="preserve">
　（例：ホームページ開設→就職情報サイトへの掲載）
</t>
        </r>
        <r>
          <rPr>
            <sz val="14"/>
            <color indexed="32"/>
            <rFont val="MS P ゴシック"/>
            <family val="3"/>
            <charset val="128"/>
          </rPr>
          <t>②当初の交付決定額から補助金額が増額または減額となる場合</t>
        </r>
        <r>
          <rPr>
            <sz val="14"/>
            <color indexed="81"/>
            <rFont val="MS P ゴシック"/>
            <family val="3"/>
            <charset val="128"/>
          </rPr>
          <t xml:space="preserve">
　※ただし、若干の減額となる場合は変更交付申請は不要です。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7" authorId="0" shapeId="0" xr:uid="{DCED2C7B-7ECF-427C-9177-1920DA12E803}">
      <text>
        <r>
          <rPr>
            <b/>
            <sz val="14"/>
            <color indexed="81"/>
            <rFont val="MS P ゴシック"/>
            <family val="3"/>
            <charset val="128"/>
          </rPr>
          <t xml:space="preserve">≪記載要領≫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 xml:space="preserve">
【記載例（就職情報サイトへの求人情報の掲載の場合）】
</t>
        </r>
        <r>
          <rPr>
            <sz val="14"/>
            <color indexed="81"/>
            <rFont val="MS P ゴシック"/>
            <family val="3"/>
            <charset val="128"/>
          </rPr>
          <t>　株式会社△△が運営する就職情報サイト○○の有料プランを契約し、介護職員●名、調理員●名の求人募集を行う。</t>
        </r>
        <r>
          <rPr>
            <b/>
            <sz val="14"/>
            <color indexed="81"/>
            <rFont val="MS P ゴシック"/>
            <family val="3"/>
            <charset val="128"/>
          </rPr>
          <t xml:space="preserve">
。</t>
        </r>
      </text>
    </comment>
    <comment ref="G39" authorId="0" shapeId="0" xr:uid="{504083A9-87C5-4DAE-ABBB-8900F6933921}">
      <text>
        <r>
          <rPr>
            <b/>
            <sz val="14"/>
            <color indexed="81"/>
            <rFont val="MS P ゴシック"/>
            <family val="3"/>
            <charset val="128"/>
          </rPr>
          <t xml:space="preserve">【記載例（就職情報サイトへの求人情報の掲載の場合）】
</t>
        </r>
        <r>
          <rPr>
            <sz val="14"/>
            <color indexed="81"/>
            <rFont val="MS P ゴシック"/>
            <family val="3"/>
            <charset val="128"/>
          </rPr>
          <t>　就職情報サイトの利用により、求人者への遡及率が高まり、求人活動の効率性が増す。</t>
        </r>
      </text>
    </comment>
  </commentList>
</comments>
</file>

<file path=xl/sharedStrings.xml><?xml version="1.0" encoding="utf-8"?>
<sst xmlns="http://schemas.openxmlformats.org/spreadsheetml/2006/main" count="457" uniqueCount="232">
  <si>
    <t>記</t>
  </si>
  <si>
    <t>口座番号</t>
    <rPh sb="0" eb="2">
      <t>コウザ</t>
    </rPh>
    <rPh sb="2" eb="4">
      <t>バンゴウ</t>
    </rPh>
    <phoneticPr fontId="3"/>
  </si>
  <si>
    <t>フリガナ</t>
  </si>
  <si>
    <t>口座名義</t>
    <rPh sb="0" eb="2">
      <t>コウザ</t>
    </rPh>
    <rPh sb="2" eb="4">
      <t>メイギ</t>
    </rPh>
    <phoneticPr fontId="3"/>
  </si>
  <si>
    <t>　１　事業の名称　</t>
    <rPh sb="3" eb="5">
      <t>ジギョウ</t>
    </rPh>
    <rPh sb="6" eb="8">
      <t>メイショウ</t>
    </rPh>
    <phoneticPr fontId="3"/>
  </si>
  <si>
    <t>　２　補助金等交付申請額</t>
  </si>
  <si>
    <t>　３　事業の目的及び内容　　　　　</t>
  </si>
  <si>
    <t>　４　事業の時期又は完了予定日　</t>
  </si>
  <si>
    <t>～</t>
  </si>
  <si>
    <t>　５　事業に要する経費</t>
  </si>
  <si>
    <t>補　助　金　等　交　付　申　請　書</t>
    <phoneticPr fontId="2"/>
  </si>
  <si>
    <t>　１　補助金交付決定額</t>
    <rPh sb="3" eb="6">
      <t>ホジョキン</t>
    </rPh>
    <rPh sb="6" eb="8">
      <t>コウフ</t>
    </rPh>
    <rPh sb="8" eb="10">
      <t>ケッテイ</t>
    </rPh>
    <rPh sb="10" eb="11">
      <t>ガク</t>
    </rPh>
    <phoneticPr fontId="3"/>
  </si>
  <si>
    <t>　２　事業の目的及び内容　　　　　　　　　</t>
    <rPh sb="6" eb="8">
      <t>モクテキ</t>
    </rPh>
    <rPh sb="8" eb="9">
      <t>オヨ</t>
    </rPh>
    <rPh sb="10" eb="12">
      <t>ナイヨウ</t>
    </rPh>
    <phoneticPr fontId="3"/>
  </si>
  <si>
    <t>　３　事業の時期又は完了日　　　</t>
  </si>
  <si>
    <t>　４　事業に要した費用</t>
    <rPh sb="6" eb="7">
      <t>ヨウ</t>
    </rPh>
    <rPh sb="9" eb="11">
      <t>ヒヨウ</t>
    </rPh>
    <phoneticPr fontId="3"/>
  </si>
  <si>
    <t>　　　（うち補助対象経費）</t>
    <rPh sb="6" eb="8">
      <t>ホジョ</t>
    </rPh>
    <rPh sb="8" eb="10">
      <t>タイショウ</t>
    </rPh>
    <rPh sb="10" eb="12">
      <t>ケイヒ</t>
    </rPh>
    <phoneticPr fontId="3"/>
  </si>
  <si>
    <t>補　助　事　業　実　績　報　告　書</t>
    <phoneticPr fontId="2"/>
  </si>
  <si>
    <t>　１　補助金等の額　　　　　　　　</t>
    <rPh sb="3" eb="7">
      <t>ホジョキンナド</t>
    </rPh>
    <rPh sb="8" eb="9">
      <t>ガク</t>
    </rPh>
    <phoneticPr fontId="3"/>
  </si>
  <si>
    <t>　２　事業の名称　　　　　　　　　</t>
    <rPh sb="3" eb="5">
      <t>ジギョウ</t>
    </rPh>
    <rPh sb="6" eb="8">
      <t>メイショウ</t>
    </rPh>
    <phoneticPr fontId="3"/>
  </si>
  <si>
    <t>　３　総事業費　　　　　　　　　</t>
  </si>
  <si>
    <t>　４　着手年月日　　　　　　　　　</t>
  </si>
  <si>
    <t>　５　完了年月日　　　　　　　　　</t>
  </si>
  <si>
    <t>金融機関名</t>
    <rPh sb="0" eb="2">
      <t>キンユウ</t>
    </rPh>
    <rPh sb="2" eb="4">
      <t>キカン</t>
    </rPh>
    <rPh sb="4" eb="5">
      <t>メイ</t>
    </rPh>
    <phoneticPr fontId="3"/>
  </si>
  <si>
    <t>預金種別</t>
    <rPh sb="0" eb="2">
      <t>ヨキン</t>
    </rPh>
    <rPh sb="2" eb="4">
      <t>シュベツ</t>
    </rPh>
    <phoneticPr fontId="3"/>
  </si>
  <si>
    <t>補　助　金　等　請　求　書</t>
    <phoneticPr fontId="2"/>
  </si>
  <si>
    <t>　次の事業について補助金等の交付を受けたいので、延岡市補助金等の交付に関する規則第３条第１項の規定により申請いたします。</t>
    <rPh sb="40" eb="41">
      <t>ダイ</t>
    </rPh>
    <rPh sb="42" eb="43">
      <t>ジョウ</t>
    </rPh>
    <rPh sb="43" eb="44">
      <t>ダイ</t>
    </rPh>
    <rPh sb="45" eb="46">
      <t>コウ</t>
    </rPh>
    <phoneticPr fontId="2"/>
  </si>
  <si>
    <t>合計</t>
    <rPh sb="0" eb="2">
      <t>ゴウケイ</t>
    </rPh>
    <phoneticPr fontId="2"/>
  </si>
  <si>
    <t>延岡市介護人材求人活動支援事業</t>
    <rPh sb="3" eb="15">
      <t>カイゴジンザイキュウジンカツドウシエンジギョウ</t>
    </rPh>
    <phoneticPr fontId="2"/>
  </si>
  <si>
    <t>介護人材不足を解消するため、補助事業を活用した介護職員の求人活動を実施する。</t>
    <rPh sb="0" eb="2">
      <t>カイゴ</t>
    </rPh>
    <rPh sb="2" eb="4">
      <t>ジンザイ</t>
    </rPh>
    <rPh sb="4" eb="6">
      <t>フソク</t>
    </rPh>
    <rPh sb="7" eb="9">
      <t>カイショウ</t>
    </rPh>
    <rPh sb="14" eb="16">
      <t>ホジョ</t>
    </rPh>
    <rPh sb="16" eb="18">
      <t>ジギョウ</t>
    </rPh>
    <rPh sb="19" eb="21">
      <t>カツヨウ</t>
    </rPh>
    <rPh sb="23" eb="25">
      <t>カイゴ</t>
    </rPh>
    <rPh sb="25" eb="27">
      <t>ショクイン</t>
    </rPh>
    <rPh sb="28" eb="30">
      <t>キュウジン</t>
    </rPh>
    <rPh sb="30" eb="32">
      <t>カツドウ</t>
    </rPh>
    <rPh sb="33" eb="35">
      <t>ジッシ</t>
    </rPh>
    <phoneticPr fontId="2"/>
  </si>
  <si>
    <t>備考　事業実施計画書、所要額調書、収支予算書その他必要な書類を添付すること。</t>
    <rPh sb="5" eb="7">
      <t>ジッシ</t>
    </rPh>
    <rPh sb="11" eb="13">
      <t>ショヨウ</t>
    </rPh>
    <rPh sb="13" eb="14">
      <t>ガク</t>
    </rPh>
    <rPh sb="14" eb="16">
      <t>チョウショ</t>
    </rPh>
    <rPh sb="17" eb="19">
      <t>シュウシ</t>
    </rPh>
    <rPh sb="19" eb="22">
      <t>ヨサンショ</t>
    </rPh>
    <phoneticPr fontId="2"/>
  </si>
  <si>
    <t>補助対象経費区分</t>
    <rPh sb="0" eb="2">
      <t>ホジョ</t>
    </rPh>
    <rPh sb="2" eb="4">
      <t>タイショウ</t>
    </rPh>
    <rPh sb="4" eb="6">
      <t>ケイヒ</t>
    </rPh>
    <rPh sb="6" eb="8">
      <t>クブン</t>
    </rPh>
    <phoneticPr fontId="2"/>
  </si>
  <si>
    <t>総事業（予定）費
（消費税込）</t>
    <rPh sb="0" eb="1">
      <t>ソウ</t>
    </rPh>
    <rPh sb="1" eb="3">
      <t>ジギョウ</t>
    </rPh>
    <rPh sb="4" eb="6">
      <t>ヨテイ</t>
    </rPh>
    <rPh sb="7" eb="8">
      <t>ヒ</t>
    </rPh>
    <rPh sb="10" eb="13">
      <t>ショウヒゼイ</t>
    </rPh>
    <rPh sb="13" eb="14">
      <t>コ</t>
    </rPh>
    <phoneticPr fontId="2"/>
  </si>
  <si>
    <t>補助上限額</t>
    <rPh sb="0" eb="2">
      <t>ホジョ</t>
    </rPh>
    <rPh sb="2" eb="4">
      <t>ジョウゲン</t>
    </rPh>
    <rPh sb="4" eb="5">
      <t>ガク</t>
    </rPh>
    <phoneticPr fontId="2"/>
  </si>
  <si>
    <t>様式第２号（第６条、第10条関係）</t>
    <rPh sb="0" eb="2">
      <t>ヨウシキ</t>
    </rPh>
    <rPh sb="2" eb="3">
      <t>ダイ</t>
    </rPh>
    <rPh sb="4" eb="5">
      <t>ゴウ</t>
    </rPh>
    <rPh sb="6" eb="7">
      <t>ダイ</t>
    </rPh>
    <rPh sb="8" eb="9">
      <t>ジョウ</t>
    </rPh>
    <rPh sb="10" eb="11">
      <t>ダイ</t>
    </rPh>
    <rPh sb="13" eb="14">
      <t>ジョウ</t>
    </rPh>
    <rPh sb="14" eb="16">
      <t>カンケイ</t>
    </rPh>
    <phoneticPr fontId="2"/>
  </si>
  <si>
    <t>その他の経費</t>
    <rPh sb="2" eb="3">
      <t>タ</t>
    </rPh>
    <rPh sb="4" eb="6">
      <t>ケイヒ</t>
    </rPh>
    <phoneticPr fontId="2"/>
  </si>
  <si>
    <t>様式第１号（第６条・10条関係）</t>
    <rPh sb="12" eb="13">
      <t>ジョウ</t>
    </rPh>
    <phoneticPr fontId="2"/>
  </si>
  <si>
    <t>～</t>
    <phoneticPr fontId="2"/>
  </si>
  <si>
    <t>上記のとおり相違ありません。</t>
    <phoneticPr fontId="2"/>
  </si>
  <si>
    <t>年　　　月　　　日</t>
    <rPh sb="0" eb="1">
      <t>ネン</t>
    </rPh>
    <rPh sb="4" eb="5">
      <t>ガツ</t>
    </rPh>
    <rPh sb="8" eb="9">
      <t>ニチ</t>
    </rPh>
    <phoneticPr fontId="2"/>
  </si>
  <si>
    <t>代表者名</t>
    <rPh sb="0" eb="3">
      <t>ダイヒョウシャ</t>
    </rPh>
    <rPh sb="3" eb="4">
      <t>メイ</t>
    </rPh>
    <phoneticPr fontId="2"/>
  </si>
  <si>
    <t>１．収入の部</t>
    <rPh sb="2" eb="4">
      <t>シュウニュウ</t>
    </rPh>
    <rPh sb="5" eb="6">
      <t>ブ</t>
    </rPh>
    <phoneticPr fontId="2"/>
  </si>
  <si>
    <t>２．支出の部</t>
    <rPh sb="2" eb="4">
      <t>シシュツ</t>
    </rPh>
    <rPh sb="5" eb="6">
      <t>ブ</t>
    </rPh>
    <phoneticPr fontId="2"/>
  </si>
  <si>
    <t>（単位：円）</t>
    <phoneticPr fontId="2"/>
  </si>
  <si>
    <t>費目</t>
    <rPh sb="0" eb="2">
      <t>ヒモク</t>
    </rPh>
    <phoneticPr fontId="2"/>
  </si>
  <si>
    <t>金額</t>
    <rPh sb="0" eb="2">
      <t>キンガク</t>
    </rPh>
    <phoneticPr fontId="2"/>
  </si>
  <si>
    <t>備考</t>
    <rPh sb="0" eb="2">
      <t>ビコウ</t>
    </rPh>
    <phoneticPr fontId="2"/>
  </si>
  <si>
    <t>法人名</t>
    <rPh sb="0" eb="2">
      <t>ホウジン</t>
    </rPh>
    <rPh sb="2" eb="3">
      <t>メイ</t>
    </rPh>
    <phoneticPr fontId="3"/>
  </si>
  <si>
    <t>法人住所</t>
    <rPh sb="0" eb="2">
      <t>ホウジン</t>
    </rPh>
    <rPh sb="2" eb="3">
      <t>ジュウ</t>
    </rPh>
    <rPh sb="3" eb="4">
      <t>ショ</t>
    </rPh>
    <phoneticPr fontId="3"/>
  </si>
  <si>
    <t>様式第３号（第６条・第10条関係）</t>
    <rPh sb="10" eb="11">
      <t>ダイ</t>
    </rPh>
    <rPh sb="13" eb="14">
      <t>ジョウ</t>
    </rPh>
    <phoneticPr fontId="2"/>
  </si>
  <si>
    <t>延岡市長</t>
    <phoneticPr fontId="2"/>
  </si>
  <si>
    <t>（うち対象経費）</t>
    <rPh sb="3" eb="5">
      <t>タイショウ</t>
    </rPh>
    <rPh sb="5" eb="7">
      <t>ケイヒ</t>
    </rPh>
    <phoneticPr fontId="2"/>
  </si>
  <si>
    <t>年　　月　　日</t>
    <rPh sb="0" eb="1">
      <t>ネン</t>
    </rPh>
    <rPh sb="3" eb="4">
      <t>ガツ</t>
    </rPh>
    <rPh sb="6" eb="7">
      <t>ニチ</t>
    </rPh>
    <phoneticPr fontId="3"/>
  </si>
  <si>
    <t>延岡市長</t>
    <phoneticPr fontId="3"/>
  </si>
  <si>
    <t>介護人材不足を解消するため、補助事業を活用した介護職員の求人活動を実施する。</t>
    <phoneticPr fontId="2"/>
  </si>
  <si>
    <t>　　　　　年　　　月　　　日</t>
    <phoneticPr fontId="2"/>
  </si>
  <si>
    <t>延岡市介護人材求人活動支援事業</t>
    <rPh sb="0" eb="3">
      <t>ノベオカシ</t>
    </rPh>
    <rPh sb="3" eb="5">
      <t>カイゴ</t>
    </rPh>
    <rPh sb="5" eb="7">
      <t>ジンザイ</t>
    </rPh>
    <rPh sb="7" eb="9">
      <t>キュウジン</t>
    </rPh>
    <rPh sb="9" eb="11">
      <t>カツドウ</t>
    </rPh>
    <rPh sb="11" eb="13">
      <t>シエン</t>
    </rPh>
    <rPh sb="13" eb="15">
      <t>ジギョウ</t>
    </rPh>
    <phoneticPr fontId="2"/>
  </si>
  <si>
    <t>　延岡市長</t>
    <phoneticPr fontId="3"/>
  </si>
  <si>
    <t>１　事業の名称</t>
    <rPh sb="2" eb="4">
      <t>ジギョウ</t>
    </rPh>
    <rPh sb="5" eb="7">
      <t>メイショウ</t>
    </rPh>
    <phoneticPr fontId="2"/>
  </si>
  <si>
    <t>延岡市介護人材求人活動支援事業</t>
    <phoneticPr fontId="2"/>
  </si>
  <si>
    <t>介護職員等の求人情報を掲載するためのホームページ開設に要する経費</t>
    <rPh sb="0" eb="2">
      <t>カイゴ</t>
    </rPh>
    <rPh sb="2" eb="4">
      <t>ショクイン</t>
    </rPh>
    <rPh sb="4" eb="5">
      <t>トウ</t>
    </rPh>
    <rPh sb="6" eb="8">
      <t>キュウジン</t>
    </rPh>
    <rPh sb="8" eb="10">
      <t>ジョウホウ</t>
    </rPh>
    <rPh sb="11" eb="13">
      <t>ケイサイ</t>
    </rPh>
    <rPh sb="24" eb="26">
      <t>カイセツ</t>
    </rPh>
    <rPh sb="27" eb="28">
      <t>ヨウ</t>
    </rPh>
    <rPh sb="30" eb="32">
      <t>ケイヒ</t>
    </rPh>
    <phoneticPr fontId="2"/>
  </si>
  <si>
    <t>就職情報サイトへの介護職員等の求人情報の掲載に要する経費</t>
    <rPh sb="0" eb="2">
      <t>シュウショク</t>
    </rPh>
    <rPh sb="2" eb="4">
      <t>ジョウホウ</t>
    </rPh>
    <rPh sb="9" eb="11">
      <t>カイゴ</t>
    </rPh>
    <rPh sb="11" eb="13">
      <t>ショクイン</t>
    </rPh>
    <rPh sb="13" eb="14">
      <t>トウ</t>
    </rPh>
    <rPh sb="15" eb="17">
      <t>キュウジン</t>
    </rPh>
    <rPh sb="17" eb="19">
      <t>ジョウホウ</t>
    </rPh>
    <rPh sb="20" eb="22">
      <t>ケイサイ</t>
    </rPh>
    <rPh sb="23" eb="24">
      <t>ヨウ</t>
    </rPh>
    <rPh sb="26" eb="28">
      <t>ケイヒ</t>
    </rPh>
    <phoneticPr fontId="2"/>
  </si>
  <si>
    <t>合　　　計</t>
    <rPh sb="0" eb="1">
      <t>ア</t>
    </rPh>
    <rPh sb="4" eb="5">
      <t>ケイ</t>
    </rPh>
    <phoneticPr fontId="2"/>
  </si>
  <si>
    <t>補助金所要（予定）額
【Ａ×1/2と補助上限額を比較して少ない額】</t>
    <rPh sb="0" eb="3">
      <t>ホジョキン</t>
    </rPh>
    <rPh sb="3" eb="5">
      <t>ショヨウ</t>
    </rPh>
    <rPh sb="6" eb="8">
      <t>ヨテイ</t>
    </rPh>
    <rPh sb="9" eb="10">
      <t>ガク</t>
    </rPh>
    <rPh sb="18" eb="20">
      <t>ホジョ</t>
    </rPh>
    <rPh sb="20" eb="22">
      <t>ジョウゲン</t>
    </rPh>
    <rPh sb="22" eb="23">
      <t>ガク</t>
    </rPh>
    <rPh sb="24" eb="26">
      <t>ヒカク</t>
    </rPh>
    <rPh sb="28" eb="29">
      <t>スク</t>
    </rPh>
    <rPh sb="31" eb="32">
      <t>ガク</t>
    </rPh>
    <phoneticPr fontId="2"/>
  </si>
  <si>
    <t>補助対象経費（予定）
（消費税抜）</t>
    <rPh sb="0" eb="2">
      <t>ホジョ</t>
    </rPh>
    <rPh sb="2" eb="4">
      <t>タイショウ</t>
    </rPh>
    <rPh sb="4" eb="6">
      <t>ケイヒ</t>
    </rPh>
    <rPh sb="7" eb="9">
      <t>ヨテイ</t>
    </rPh>
    <rPh sb="12" eb="15">
      <t>ショウヒゼイ</t>
    </rPh>
    <rPh sb="15" eb="16">
      <t>ヌ</t>
    </rPh>
    <phoneticPr fontId="2"/>
  </si>
  <si>
    <t>　《振込先口座》</t>
    <phoneticPr fontId="2"/>
  </si>
  <si>
    <t>2　事業期間（予定）</t>
    <phoneticPr fontId="2"/>
  </si>
  <si>
    <t>【Ａ】                        円</t>
    <rPh sb="27" eb="28">
      <t>エン</t>
    </rPh>
    <phoneticPr fontId="2"/>
  </si>
  <si>
    <t>備考　事業実施実績書、精算額調書、収支計算書その他必要な書類を添付すること。</t>
    <rPh sb="7" eb="9">
      <t>ジッセキ</t>
    </rPh>
    <rPh sb="11" eb="14">
      <t>セイサンガク</t>
    </rPh>
    <rPh sb="14" eb="15">
      <t>チョウ</t>
    </rPh>
    <rPh sb="19" eb="22">
      <t>ケイサンショ</t>
    </rPh>
    <rPh sb="21" eb="22">
      <t>ショ</t>
    </rPh>
    <phoneticPr fontId="2"/>
  </si>
  <si>
    <t>新聞、情報誌等への介護職員等の求人広告の掲載に要する経費</t>
    <rPh sb="0" eb="2">
      <t>シンブン</t>
    </rPh>
    <rPh sb="3" eb="6">
      <t>ジョウホウシ</t>
    </rPh>
    <rPh sb="6" eb="7">
      <t>トウ</t>
    </rPh>
    <rPh sb="9" eb="11">
      <t>カイゴ</t>
    </rPh>
    <rPh sb="11" eb="13">
      <t>ショクイン</t>
    </rPh>
    <rPh sb="13" eb="14">
      <t>トウ</t>
    </rPh>
    <rPh sb="15" eb="17">
      <t>キュウジン</t>
    </rPh>
    <rPh sb="17" eb="19">
      <t>コウコク</t>
    </rPh>
    <rPh sb="20" eb="22">
      <t>ケイサイ</t>
    </rPh>
    <rPh sb="23" eb="24">
      <t>ヨウ</t>
    </rPh>
    <rPh sb="26" eb="28">
      <t>ケイヒ</t>
    </rPh>
    <phoneticPr fontId="2"/>
  </si>
  <si>
    <t>補助対象経費に２分の１を乗じて得た額（千円未満の端数があるときは、その端数を切り捨てた額）とし、一の介護サービス事業者当たり10万円を上限とする。</t>
    <rPh sb="0" eb="2">
      <t>ホジョ</t>
    </rPh>
    <rPh sb="2" eb="4">
      <t>タイショウ</t>
    </rPh>
    <rPh sb="4" eb="6">
      <t>ケイヒ</t>
    </rPh>
    <rPh sb="8" eb="9">
      <t>ブン</t>
    </rPh>
    <rPh sb="12" eb="13">
      <t>ジョウ</t>
    </rPh>
    <rPh sb="15" eb="16">
      <t>エ</t>
    </rPh>
    <rPh sb="17" eb="18">
      <t>ガク</t>
    </rPh>
    <rPh sb="19" eb="21">
      <t>センエン</t>
    </rPh>
    <rPh sb="21" eb="23">
      <t>ミマン</t>
    </rPh>
    <rPh sb="24" eb="26">
      <t>ハスウ</t>
    </rPh>
    <rPh sb="35" eb="37">
      <t>ハスウ</t>
    </rPh>
    <rPh sb="38" eb="39">
      <t>キ</t>
    </rPh>
    <rPh sb="40" eb="41">
      <t>ス</t>
    </rPh>
    <rPh sb="43" eb="44">
      <t>ガク</t>
    </rPh>
    <rPh sb="64" eb="66">
      <t>マンエン</t>
    </rPh>
    <rPh sb="67" eb="69">
      <t>ジョウゲン</t>
    </rPh>
    <phoneticPr fontId="2"/>
  </si>
  <si>
    <t>人材確保、介護の魅力発信に関する施設見学及びインターンシップの実施に要する経費</t>
    <rPh sb="0" eb="2">
      <t>ジンザイ</t>
    </rPh>
    <rPh sb="2" eb="4">
      <t>カクホ</t>
    </rPh>
    <rPh sb="5" eb="7">
      <t>カイゴ</t>
    </rPh>
    <rPh sb="8" eb="10">
      <t>ミリョク</t>
    </rPh>
    <rPh sb="10" eb="12">
      <t>ハッシン</t>
    </rPh>
    <rPh sb="13" eb="14">
      <t>カン</t>
    </rPh>
    <rPh sb="16" eb="18">
      <t>シセツ</t>
    </rPh>
    <rPh sb="18" eb="20">
      <t>ケンガク</t>
    </rPh>
    <rPh sb="20" eb="21">
      <t>オヨ</t>
    </rPh>
    <rPh sb="31" eb="33">
      <t>ジッシ</t>
    </rPh>
    <rPh sb="34" eb="35">
      <t>ヨウ</t>
    </rPh>
    <rPh sb="37" eb="39">
      <t>ケイヒ</t>
    </rPh>
    <phoneticPr fontId="2"/>
  </si>
  <si>
    <t>年　　月　　日</t>
  </si>
  <si>
    <t>年度</t>
    <rPh sb="0" eb="2">
      <t>ネンド</t>
    </rPh>
    <phoneticPr fontId="2"/>
  </si>
  <si>
    <t>法人名</t>
    <rPh sb="0" eb="2">
      <t>ホウジン</t>
    </rPh>
    <rPh sb="2" eb="3">
      <t>メイ</t>
    </rPh>
    <phoneticPr fontId="2"/>
  </si>
  <si>
    <t>法人住所</t>
    <rPh sb="0" eb="2">
      <t>ホウジン</t>
    </rPh>
    <rPh sb="2" eb="4">
      <t>ジュウショ</t>
    </rPh>
    <phoneticPr fontId="2"/>
  </si>
  <si>
    <t>法人代表者名</t>
    <rPh sb="0" eb="2">
      <t>ホウジン</t>
    </rPh>
    <rPh sb="2" eb="5">
      <t>ダイヒョウシャ</t>
    </rPh>
    <rPh sb="5" eb="6">
      <t>メイ</t>
    </rPh>
    <phoneticPr fontId="2"/>
  </si>
  <si>
    <t>事業開始年月日</t>
    <rPh sb="0" eb="2">
      <t>ジギョウ</t>
    </rPh>
    <rPh sb="2" eb="4">
      <t>カイシ</t>
    </rPh>
    <rPh sb="4" eb="7">
      <t>ネンガッピ</t>
    </rPh>
    <phoneticPr fontId="2"/>
  </si>
  <si>
    <t>総事業費（予定）【消費税込】</t>
    <rPh sb="0" eb="4">
      <t>ソウジギョウヒ</t>
    </rPh>
    <rPh sb="5" eb="7">
      <t>ヨテイ</t>
    </rPh>
    <rPh sb="9" eb="11">
      <t>ショウヒ</t>
    </rPh>
    <rPh sb="11" eb="13">
      <t>ゼイコ</t>
    </rPh>
    <phoneticPr fontId="2"/>
  </si>
  <si>
    <t>補助対象経費（予定）【消費税抜】</t>
    <rPh sb="0" eb="2">
      <t>ホジョ</t>
    </rPh>
    <rPh sb="2" eb="4">
      <t>タイショウ</t>
    </rPh>
    <rPh sb="4" eb="6">
      <t>ケイヒ</t>
    </rPh>
    <rPh sb="7" eb="9">
      <t>ヨテイ</t>
    </rPh>
    <rPh sb="11" eb="13">
      <t>ショウヒ</t>
    </rPh>
    <rPh sb="13" eb="14">
      <t>ゼイ</t>
    </rPh>
    <rPh sb="14" eb="15">
      <t>ヌ</t>
    </rPh>
    <phoneticPr fontId="2"/>
  </si>
  <si>
    <t>新聞、情報誌等への介護職員等の求人広告の掲載に要する経費</t>
    <phoneticPr fontId="2"/>
  </si>
  <si>
    <t>補助金所要（予定）額</t>
    <rPh sb="0" eb="3">
      <t>ホジョキン</t>
    </rPh>
    <rPh sb="3" eb="5">
      <t>ショヨウ</t>
    </rPh>
    <rPh sb="6" eb="8">
      <t>ヨテイ</t>
    </rPh>
    <rPh sb="9" eb="10">
      <t>ガク</t>
    </rPh>
    <phoneticPr fontId="2"/>
  </si>
  <si>
    <t>事業完了（予定）年月日</t>
    <rPh sb="0" eb="2">
      <t>ジギョウ</t>
    </rPh>
    <rPh sb="2" eb="4">
      <t>カンリョウ</t>
    </rPh>
    <rPh sb="5" eb="7">
      <t>ヨテイ</t>
    </rPh>
    <rPh sb="8" eb="11">
      <t>ネンガッピ</t>
    </rPh>
    <phoneticPr fontId="2"/>
  </si>
  <si>
    <t>補助金交付申請額</t>
    <rPh sb="0" eb="3">
      <t>ホジョキン</t>
    </rPh>
    <rPh sb="3" eb="5">
      <t>コウフ</t>
    </rPh>
    <rPh sb="5" eb="7">
      <t>シンセイ</t>
    </rPh>
    <rPh sb="7" eb="8">
      <t>ガク</t>
    </rPh>
    <phoneticPr fontId="2"/>
  </si>
  <si>
    <t>交付決定日</t>
    <rPh sb="0" eb="2">
      <t>コウフ</t>
    </rPh>
    <rPh sb="2" eb="4">
      <t>ケッテイ</t>
    </rPh>
    <rPh sb="4" eb="5">
      <t>ヒ</t>
    </rPh>
    <phoneticPr fontId="2"/>
  </si>
  <si>
    <t>補助金交付決定額</t>
    <rPh sb="0" eb="3">
      <t>ホジョキン</t>
    </rPh>
    <rPh sb="3" eb="5">
      <t>コウフ</t>
    </rPh>
    <rPh sb="5" eb="7">
      <t>ケッテイ</t>
    </rPh>
    <rPh sb="7" eb="8">
      <t>ガク</t>
    </rPh>
    <phoneticPr fontId="2"/>
  </si>
  <si>
    <t>事業完了年月日</t>
    <rPh sb="0" eb="2">
      <t>ジギョウ</t>
    </rPh>
    <rPh sb="2" eb="4">
      <t>カンリョウ</t>
    </rPh>
    <rPh sb="4" eb="7">
      <t>ネンガッピ</t>
    </rPh>
    <phoneticPr fontId="2"/>
  </si>
  <si>
    <t>補助金実績額</t>
    <rPh sb="0" eb="3">
      <t>ホジョキン</t>
    </rPh>
    <rPh sb="3" eb="6">
      <t>ジッセキガク</t>
    </rPh>
    <phoneticPr fontId="2"/>
  </si>
  <si>
    <t>延岡市東本小路２番地１</t>
    <rPh sb="0" eb="2">
      <t>ノベオカ</t>
    </rPh>
    <rPh sb="2" eb="3">
      <t>シ</t>
    </rPh>
    <rPh sb="3" eb="7">
      <t>ヒガシホンコウジ</t>
    </rPh>
    <rPh sb="8" eb="10">
      <t>バンチ</t>
    </rPh>
    <phoneticPr fontId="2"/>
  </si>
  <si>
    <t>社会福祉法人延岡長寿福祉会</t>
    <rPh sb="0" eb="2">
      <t>シャカイ</t>
    </rPh>
    <rPh sb="2" eb="4">
      <t>フクシ</t>
    </rPh>
    <rPh sb="4" eb="6">
      <t>ホウジン</t>
    </rPh>
    <rPh sb="6" eb="8">
      <t>ノベオカ</t>
    </rPh>
    <rPh sb="8" eb="10">
      <t>チョウジュ</t>
    </rPh>
    <rPh sb="10" eb="12">
      <t>フクシ</t>
    </rPh>
    <rPh sb="12" eb="13">
      <t>カイ</t>
    </rPh>
    <phoneticPr fontId="2"/>
  </si>
  <si>
    <t>理事長　延岡　太郎</t>
    <rPh sb="0" eb="3">
      <t>リジチョウ</t>
    </rPh>
    <rPh sb="4" eb="6">
      <t>ノベオカ</t>
    </rPh>
    <rPh sb="7" eb="9">
      <t>タロウ</t>
    </rPh>
    <phoneticPr fontId="2"/>
  </si>
  <si>
    <t>●交付申請</t>
    <rPh sb="1" eb="3">
      <t>コウフ</t>
    </rPh>
    <rPh sb="3" eb="5">
      <t>シンセイ</t>
    </rPh>
    <phoneticPr fontId="2"/>
  </si>
  <si>
    <t>●実績報告・請求</t>
    <rPh sb="1" eb="3">
      <t>ジッセキ</t>
    </rPh>
    <rPh sb="3" eb="5">
      <t>ホウコク</t>
    </rPh>
    <rPh sb="6" eb="8">
      <t>セイキュウ</t>
    </rPh>
    <phoneticPr fontId="2"/>
  </si>
  <si>
    <t>総事業費【消費税込】</t>
    <rPh sb="0" eb="4">
      <t>ソウジギョウヒ</t>
    </rPh>
    <rPh sb="5" eb="7">
      <t>ショウヒ</t>
    </rPh>
    <rPh sb="7" eb="9">
      <t>ゼイコ</t>
    </rPh>
    <phoneticPr fontId="2"/>
  </si>
  <si>
    <t>補助対象経費【消費税抜】</t>
    <rPh sb="0" eb="2">
      <t>ホジョ</t>
    </rPh>
    <rPh sb="2" eb="4">
      <t>タイショウ</t>
    </rPh>
    <rPh sb="4" eb="6">
      <t>ケイヒ</t>
    </rPh>
    <rPh sb="7" eb="9">
      <t>ショウヒ</t>
    </rPh>
    <rPh sb="9" eb="10">
      <t>ゼイ</t>
    </rPh>
    <rPh sb="10" eb="11">
      <t>ヌ</t>
    </rPh>
    <phoneticPr fontId="2"/>
  </si>
  <si>
    <t>補助金精算額</t>
    <rPh sb="0" eb="3">
      <t>ホジョキン</t>
    </rPh>
    <rPh sb="3" eb="5">
      <t>セイサン</t>
    </rPh>
    <rPh sb="5" eb="6">
      <t>ガク</t>
    </rPh>
    <phoneticPr fontId="2"/>
  </si>
  <si>
    <t>金融機関</t>
    <rPh sb="0" eb="2">
      <t>キンユウ</t>
    </rPh>
    <rPh sb="2" eb="4">
      <t>キカン</t>
    </rPh>
    <phoneticPr fontId="3"/>
  </si>
  <si>
    <t>支店名</t>
    <rPh sb="0" eb="2">
      <t>シテン</t>
    </rPh>
    <rPh sb="2" eb="3">
      <t>メイ</t>
    </rPh>
    <phoneticPr fontId="3"/>
  </si>
  <si>
    <t>種別</t>
    <rPh sb="0" eb="2">
      <t>シュベツ</t>
    </rPh>
    <phoneticPr fontId="3"/>
  </si>
  <si>
    <t>A</t>
    <phoneticPr fontId="2"/>
  </si>
  <si>
    <t>←A×1/2と補助上限額を比較して少ない額</t>
    <rPh sb="7" eb="9">
      <t>ホジョ</t>
    </rPh>
    <rPh sb="9" eb="11">
      <t>ジョウゲン</t>
    </rPh>
    <rPh sb="11" eb="12">
      <t>ガク</t>
    </rPh>
    <rPh sb="13" eb="15">
      <t>ヒカク</t>
    </rPh>
    <rPh sb="17" eb="18">
      <t>スク</t>
    </rPh>
    <rPh sb="20" eb="21">
      <t>ガク</t>
    </rPh>
    <phoneticPr fontId="2"/>
  </si>
  <si>
    <t>B</t>
    <phoneticPr fontId="2"/>
  </si>
  <si>
    <t>←業者への発注日（契約締結日）　記載方法：R○.○.○</t>
    <rPh sb="1" eb="3">
      <t>ギョウシャ</t>
    </rPh>
    <rPh sb="5" eb="8">
      <t>ハッチュウビ</t>
    </rPh>
    <rPh sb="9" eb="11">
      <t>ケイヤク</t>
    </rPh>
    <rPh sb="11" eb="13">
      <t>テイケツ</t>
    </rPh>
    <rPh sb="13" eb="14">
      <t>ビ</t>
    </rPh>
    <rPh sb="16" eb="18">
      <t>キサイ</t>
    </rPh>
    <rPh sb="18" eb="20">
      <t>ホウホウ</t>
    </rPh>
    <phoneticPr fontId="2"/>
  </si>
  <si>
    <t>←業者への支払完了（予定）日　　記載方法：R○.○.○</t>
    <rPh sb="1" eb="3">
      <t>ギョウシャ</t>
    </rPh>
    <rPh sb="5" eb="7">
      <t>シハラ</t>
    </rPh>
    <rPh sb="7" eb="9">
      <t>カンリョウ</t>
    </rPh>
    <rPh sb="10" eb="12">
      <t>ヨテイ</t>
    </rPh>
    <rPh sb="13" eb="14">
      <t>ビ</t>
    </rPh>
    <phoneticPr fontId="2"/>
  </si>
  <si>
    <t>銀行</t>
    <rPh sb="0" eb="2">
      <t>ギンコウ</t>
    </rPh>
    <phoneticPr fontId="2"/>
  </si>
  <si>
    <t>農協</t>
    <rPh sb="0" eb="2">
      <t>ノウキョウ</t>
    </rPh>
    <phoneticPr fontId="2"/>
  </si>
  <si>
    <t>漁協</t>
    <rPh sb="0" eb="2">
      <t>ギョキョウ</t>
    </rPh>
    <phoneticPr fontId="2"/>
  </si>
  <si>
    <t>信組</t>
    <rPh sb="0" eb="2">
      <t>シンクミ</t>
    </rPh>
    <phoneticPr fontId="2"/>
  </si>
  <si>
    <t>本店</t>
    <rPh sb="0" eb="2">
      <t>ホンテン</t>
    </rPh>
    <phoneticPr fontId="2"/>
  </si>
  <si>
    <t>支店</t>
    <rPh sb="0" eb="2">
      <t>シテン</t>
    </rPh>
    <phoneticPr fontId="2"/>
  </si>
  <si>
    <t>営業部</t>
    <rPh sb="0" eb="2">
      <t>エイギョウ</t>
    </rPh>
    <rPh sb="2" eb="3">
      <t>ブ</t>
    </rPh>
    <phoneticPr fontId="2"/>
  </si>
  <si>
    <t>支所</t>
    <rPh sb="0" eb="2">
      <t>シショ</t>
    </rPh>
    <phoneticPr fontId="2"/>
  </si>
  <si>
    <t>←</t>
    <phoneticPr fontId="2"/>
  </si>
  <si>
    <t>←半角カタカナ　　ﾌｸ) ､ ｲ)</t>
    <rPh sb="1" eb="3">
      <t>ハンカク</t>
    </rPh>
    <phoneticPr fontId="2"/>
  </si>
  <si>
    <t>←（福）、（医）</t>
    <rPh sb="2" eb="3">
      <t>フク</t>
    </rPh>
    <rPh sb="6" eb="7">
      <t>イ</t>
    </rPh>
    <phoneticPr fontId="2"/>
  </si>
  <si>
    <t>←介護保険課入力欄</t>
    <rPh sb="1" eb="3">
      <t>カイゴ</t>
    </rPh>
    <rPh sb="3" eb="5">
      <t>ホケン</t>
    </rPh>
    <rPh sb="5" eb="6">
      <t>カ</t>
    </rPh>
    <rPh sb="6" eb="8">
      <t>ニュウリョク</t>
    </rPh>
    <rPh sb="8" eb="9">
      <t>ラン</t>
    </rPh>
    <phoneticPr fontId="2"/>
  </si>
  <si>
    <t>←入力不要　介護保険課入力欄</t>
    <rPh sb="1" eb="3">
      <t>ニュウリョク</t>
    </rPh>
    <rPh sb="3" eb="5">
      <t>フヨウ</t>
    </rPh>
    <rPh sb="6" eb="8">
      <t>カイゴ</t>
    </rPh>
    <rPh sb="8" eb="10">
      <t>ホケン</t>
    </rPh>
    <rPh sb="10" eb="11">
      <t>カ</t>
    </rPh>
    <rPh sb="11" eb="13">
      <t>ニュウリョク</t>
    </rPh>
    <rPh sb="13" eb="14">
      <t>ラン</t>
    </rPh>
    <phoneticPr fontId="2"/>
  </si>
  <si>
    <t>単位（円）</t>
    <rPh sb="0" eb="2">
      <t>タンイ</t>
    </rPh>
    <rPh sb="3" eb="4">
      <t>エン</t>
    </rPh>
    <phoneticPr fontId="2"/>
  </si>
  <si>
    <t>←申請者入力欄</t>
    <rPh sb="1" eb="4">
      <t>シンセイシャ</t>
    </rPh>
    <rPh sb="4" eb="6">
      <t>ニュウリョク</t>
    </rPh>
    <rPh sb="6" eb="7">
      <t>ラン</t>
    </rPh>
    <phoneticPr fontId="2"/>
  </si>
  <si>
    <t>←自動入力欄</t>
    <rPh sb="1" eb="3">
      <t>ジドウ</t>
    </rPh>
    <rPh sb="3" eb="5">
      <t>ニュウリョク</t>
    </rPh>
    <rPh sb="5" eb="6">
      <t>ラン</t>
    </rPh>
    <phoneticPr fontId="2"/>
  </si>
  <si>
    <t>代表者役職+氏名</t>
    <rPh sb="0" eb="3">
      <t>ダイヒョウシャ</t>
    </rPh>
    <rPh sb="3" eb="5">
      <t>ヤクショク</t>
    </rPh>
    <rPh sb="6" eb="8">
      <t>シメイ</t>
    </rPh>
    <phoneticPr fontId="2"/>
  </si>
  <si>
    <t>延岡市介護人材求人活動支援事業費補助金</t>
    <rPh sb="0" eb="3">
      <t>ノベオカシ</t>
    </rPh>
    <rPh sb="3" eb="5">
      <t>カイゴ</t>
    </rPh>
    <rPh sb="5" eb="7">
      <t>ジンザイ</t>
    </rPh>
    <rPh sb="7" eb="9">
      <t>キュウジン</t>
    </rPh>
    <rPh sb="9" eb="11">
      <t>カツドウ</t>
    </rPh>
    <rPh sb="11" eb="13">
      <t>シエン</t>
    </rPh>
    <rPh sb="13" eb="16">
      <t>ジギョウヒ</t>
    </rPh>
    <rPh sb="16" eb="19">
      <t>ホジョキン</t>
    </rPh>
    <phoneticPr fontId="2"/>
  </si>
  <si>
    <t>自己資金</t>
    <rPh sb="0" eb="2">
      <t>ジコ</t>
    </rPh>
    <rPh sb="2" eb="4">
      <t>シキン</t>
    </rPh>
    <phoneticPr fontId="2"/>
  </si>
  <si>
    <t>その他の収入</t>
    <rPh sb="2" eb="3">
      <t>タ</t>
    </rPh>
    <rPh sb="4" eb="6">
      <t>シュウニュウ</t>
    </rPh>
    <phoneticPr fontId="2"/>
  </si>
  <si>
    <t>新聞、情報誌等への介護職員等の求人広告の掲載に要する経費</t>
    <phoneticPr fontId="2"/>
  </si>
  <si>
    <t>介護職員等の求人情報を掲載するためのホームページ開設に要する経費</t>
    <phoneticPr fontId="2"/>
  </si>
  <si>
    <t>就職情報サイトへの介護職員等の求人情報の掲載に要する経費</t>
    <phoneticPr fontId="2"/>
  </si>
  <si>
    <t>人材確保、介護の魅力発信に関する施設見学及びインターンシップの実施に要する経費</t>
    <phoneticPr fontId="2"/>
  </si>
  <si>
    <t>その他の経費</t>
    <phoneticPr fontId="2"/>
  </si>
  <si>
    <t>で補助金等の交付の決定を受けた延岡市介護人材求人活動</t>
    <phoneticPr fontId="2"/>
  </si>
  <si>
    <t>支援事業について事業が完了しましたので、延岡市補助金等の交付に関する規則第12条第１項の規定</t>
    <phoneticPr fontId="2"/>
  </si>
  <si>
    <t>に基づいて実績を報告します。</t>
    <phoneticPr fontId="2"/>
  </si>
  <si>
    <t>延岡第一</t>
    <rPh sb="0" eb="2">
      <t>ノベオカ</t>
    </rPh>
    <rPh sb="2" eb="3">
      <t>ダイ</t>
    </rPh>
    <rPh sb="3" eb="4">
      <t>イチ</t>
    </rPh>
    <phoneticPr fontId="2"/>
  </si>
  <si>
    <t>例）宮崎</t>
    <rPh sb="0" eb="1">
      <t>レイ</t>
    </rPh>
    <rPh sb="2" eb="4">
      <t>ミヤザキ</t>
    </rPh>
    <phoneticPr fontId="2"/>
  </si>
  <si>
    <t>例）銀行</t>
    <rPh sb="0" eb="1">
      <t>レイ</t>
    </rPh>
    <rPh sb="2" eb="4">
      <t>ギンコウ</t>
    </rPh>
    <phoneticPr fontId="2"/>
  </si>
  <si>
    <t>延岡市役所</t>
    <rPh sb="0" eb="3">
      <t>ノベオカシ</t>
    </rPh>
    <rPh sb="3" eb="5">
      <t>ヤクショ</t>
    </rPh>
    <phoneticPr fontId="2"/>
  </si>
  <si>
    <t>信用金庫</t>
    <rPh sb="0" eb="2">
      <t>シンヨウ</t>
    </rPh>
    <rPh sb="2" eb="4">
      <t>キンコ</t>
    </rPh>
    <phoneticPr fontId="2"/>
  </si>
  <si>
    <t>出張所</t>
    <rPh sb="0" eb="2">
      <t>シュッチョウ</t>
    </rPh>
    <rPh sb="2" eb="3">
      <t>ジョ</t>
    </rPh>
    <phoneticPr fontId="2"/>
  </si>
  <si>
    <t>普通</t>
    <rPh sb="0" eb="2">
      <t>フツウ</t>
    </rPh>
    <phoneticPr fontId="2"/>
  </si>
  <si>
    <t>ﾌｸ)ﾉﾍﾞｵｶﾁﾖｳｼﾞﾕﾌｸｼｶｲ</t>
    <phoneticPr fontId="2"/>
  </si>
  <si>
    <t>（福）延岡長寿福祉会</t>
    <rPh sb="1" eb="2">
      <t>フク</t>
    </rPh>
    <rPh sb="3" eb="5">
      <t>ノベオカ</t>
    </rPh>
    <rPh sb="5" eb="7">
      <t>チョウジュ</t>
    </rPh>
    <rPh sb="7" eb="9">
      <t>フクシ</t>
    </rPh>
    <rPh sb="9" eb="10">
      <t>カイ</t>
    </rPh>
    <phoneticPr fontId="2"/>
  </si>
  <si>
    <t>で補助金等の交付の決定を受けた延岡市介護</t>
    <phoneticPr fontId="2"/>
  </si>
  <si>
    <t>●変更交付申請</t>
    <rPh sb="1" eb="3">
      <t>ヘンコウ</t>
    </rPh>
    <rPh sb="3" eb="5">
      <t>コウフ</t>
    </rPh>
    <rPh sb="5" eb="7">
      <t>シンセイ</t>
    </rPh>
    <phoneticPr fontId="2"/>
  </si>
  <si>
    <t>総事業費（変更後）【消費税込】</t>
    <rPh sb="0" eb="4">
      <t>ソウジギョウヒ</t>
    </rPh>
    <rPh sb="5" eb="7">
      <t>ヘンコウ</t>
    </rPh>
    <rPh sb="7" eb="8">
      <t>ゴ</t>
    </rPh>
    <rPh sb="10" eb="12">
      <t>ショウヒ</t>
    </rPh>
    <rPh sb="12" eb="14">
      <t>ゼイコ</t>
    </rPh>
    <phoneticPr fontId="2"/>
  </si>
  <si>
    <t>補助対象経費（変更後）【消費税抜】</t>
    <rPh sb="0" eb="2">
      <t>ホジョ</t>
    </rPh>
    <rPh sb="2" eb="4">
      <t>タイショウ</t>
    </rPh>
    <rPh sb="4" eb="6">
      <t>ケイヒ</t>
    </rPh>
    <rPh sb="7" eb="9">
      <t>ヘンコウ</t>
    </rPh>
    <rPh sb="9" eb="10">
      <t>ゴ</t>
    </rPh>
    <rPh sb="12" eb="14">
      <t>ショウヒ</t>
    </rPh>
    <rPh sb="14" eb="15">
      <t>ゼイ</t>
    </rPh>
    <rPh sb="15" eb="16">
      <t>ヌ</t>
    </rPh>
    <phoneticPr fontId="2"/>
  </si>
  <si>
    <t>←業者への支払完了（変更後）日　　記載方法：R○.○.○</t>
    <rPh sb="1" eb="3">
      <t>ギョウシャ</t>
    </rPh>
    <rPh sb="5" eb="7">
      <t>シハラ</t>
    </rPh>
    <rPh sb="7" eb="9">
      <t>カンリョウ</t>
    </rPh>
    <rPh sb="10" eb="12">
      <t>ヘンコウ</t>
    </rPh>
    <rPh sb="12" eb="13">
      <t>ゴ</t>
    </rPh>
    <rPh sb="14" eb="15">
      <t>ビ</t>
    </rPh>
    <phoneticPr fontId="2"/>
  </si>
  <si>
    <t>補助金所要（変更後）額</t>
    <rPh sb="0" eb="3">
      <t>ホジョキン</t>
    </rPh>
    <rPh sb="3" eb="5">
      <t>ショヨウ</t>
    </rPh>
    <rPh sb="6" eb="8">
      <t>ヘンコウ</t>
    </rPh>
    <rPh sb="8" eb="9">
      <t>ゴ</t>
    </rPh>
    <rPh sb="10" eb="11">
      <t>ガク</t>
    </rPh>
    <phoneticPr fontId="2"/>
  </si>
  <si>
    <t>補助金変更交付申請額</t>
    <rPh sb="0" eb="3">
      <t>ホジョキン</t>
    </rPh>
    <rPh sb="3" eb="5">
      <t>ヘンコウ</t>
    </rPh>
    <rPh sb="5" eb="7">
      <t>コウフ</t>
    </rPh>
    <rPh sb="7" eb="9">
      <t>シンセイ</t>
    </rPh>
    <rPh sb="9" eb="10">
      <t>ガク</t>
    </rPh>
    <phoneticPr fontId="2"/>
  </si>
  <si>
    <t>事業完了（変更後）年月日</t>
    <rPh sb="0" eb="2">
      <t>ジギョウ</t>
    </rPh>
    <rPh sb="2" eb="4">
      <t>カンリョウ</t>
    </rPh>
    <rPh sb="5" eb="7">
      <t>ヘンコウ</t>
    </rPh>
    <rPh sb="7" eb="8">
      <t>ゴ</t>
    </rPh>
    <rPh sb="9" eb="12">
      <t>ネンガッピ</t>
    </rPh>
    <phoneticPr fontId="2"/>
  </si>
  <si>
    <t>交付決定収発番号</t>
  </si>
  <si>
    <t>令和　　　年　　　月　　　日</t>
    <rPh sb="0" eb="2">
      <t>レイワ</t>
    </rPh>
    <rPh sb="5" eb="6">
      <t>ネン</t>
    </rPh>
    <rPh sb="9" eb="10">
      <t>ガツ</t>
    </rPh>
    <rPh sb="13" eb="14">
      <t>ニチ</t>
    </rPh>
    <phoneticPr fontId="3"/>
  </si>
  <si>
    <r>
      <t>補助事業</t>
    </r>
    <r>
      <rPr>
        <strike/>
        <sz val="14"/>
        <color theme="1"/>
        <rFont val="ＭＳ Ｐ明朝"/>
        <family val="1"/>
        <charset val="128"/>
      </rPr>
      <t>中止</t>
    </r>
    <r>
      <rPr>
        <sz val="14"/>
        <color theme="1"/>
        <rFont val="ＭＳ Ｐ明朝"/>
        <family val="1"/>
        <charset val="128"/>
      </rPr>
      <t>・変更承認申請書</t>
    </r>
    <phoneticPr fontId="3"/>
  </si>
  <si>
    <t>事業の名称</t>
  </si>
  <si>
    <t>決定事項</t>
  </si>
  <si>
    <t>変更事項</t>
  </si>
  <si>
    <t>総事業費</t>
  </si>
  <si>
    <t>補助金額</t>
  </si>
  <si>
    <t>完了予定</t>
  </si>
  <si>
    <t>変更の事由、内容</t>
  </si>
  <si>
    <t>で補助金等の交付の決定を受けた延岡市介護</t>
    <phoneticPr fontId="2"/>
  </si>
  <si>
    <r>
      <t>人材求人活動支援事業について次のとおり変更、</t>
    </r>
    <r>
      <rPr>
        <strike/>
        <sz val="11"/>
        <color theme="1"/>
        <rFont val="ＭＳ Ｐ明朝"/>
        <family val="1"/>
        <charset val="128"/>
      </rPr>
      <t>中止</t>
    </r>
    <r>
      <rPr>
        <sz val="11"/>
        <color theme="1"/>
        <rFont val="ＭＳ Ｐ明朝"/>
        <family val="1"/>
        <charset val="128"/>
      </rPr>
      <t>したいので、延岡市補助金等の交付に関する規則第８条第１項に基づいて申請します。</t>
    </r>
    <phoneticPr fontId="2"/>
  </si>
  <si>
    <t>延岡市介護人材求人活動支援事業</t>
    <phoneticPr fontId="3"/>
  </si>
  <si>
    <t>事業開始（変更後）年月日</t>
    <rPh sb="0" eb="2">
      <t>ジギョウ</t>
    </rPh>
    <rPh sb="2" eb="4">
      <t>カイシ</t>
    </rPh>
    <rPh sb="5" eb="7">
      <t>ヘンコウ</t>
    </rPh>
    <rPh sb="7" eb="8">
      <t>ゴ</t>
    </rPh>
    <rPh sb="9" eb="12">
      <t>ネンガッピ</t>
    </rPh>
    <phoneticPr fontId="2"/>
  </si>
  <si>
    <t>実施計画書</t>
    <rPh sb="0" eb="2">
      <t>ジッシ</t>
    </rPh>
    <rPh sb="2" eb="4">
      <t>ケイカク</t>
    </rPh>
    <rPh sb="4" eb="5">
      <t>ショ</t>
    </rPh>
    <phoneticPr fontId="2"/>
  </si>
  <si>
    <t>所要額調書</t>
    <rPh sb="0" eb="2">
      <t>ショヨウ</t>
    </rPh>
    <rPh sb="2" eb="3">
      <t>ガク</t>
    </rPh>
    <rPh sb="3" eb="5">
      <t>チョウショ</t>
    </rPh>
    <phoneticPr fontId="2"/>
  </si>
  <si>
    <t>収支予算書</t>
    <phoneticPr fontId="2"/>
  </si>
  <si>
    <t>実施計画書（変更）</t>
    <rPh sb="0" eb="2">
      <t>ジッシ</t>
    </rPh>
    <rPh sb="2" eb="4">
      <t>ケイカク</t>
    </rPh>
    <rPh sb="4" eb="5">
      <t>ショ</t>
    </rPh>
    <rPh sb="6" eb="8">
      <t>ヘンコウ</t>
    </rPh>
    <phoneticPr fontId="2"/>
  </si>
  <si>
    <t>所要額調書（変更）</t>
    <rPh sb="0" eb="2">
      <t>ショヨウ</t>
    </rPh>
    <rPh sb="2" eb="3">
      <t>ガク</t>
    </rPh>
    <rPh sb="3" eb="5">
      <t>チョウショ</t>
    </rPh>
    <rPh sb="6" eb="8">
      <t>ヘンコウ</t>
    </rPh>
    <phoneticPr fontId="2"/>
  </si>
  <si>
    <t>収支予算書（変更）</t>
    <rPh sb="6" eb="8">
      <t>ヘンコウ</t>
    </rPh>
    <phoneticPr fontId="2"/>
  </si>
  <si>
    <t>で補助金等の変更交付決定を受けた延岡市介護</t>
    <rPh sb="6" eb="8">
      <t>ヘンコウ</t>
    </rPh>
    <phoneticPr fontId="2"/>
  </si>
  <si>
    <t>人材求人活動支援事業について、延岡市補助金等の交付に関する規則第15条の規定に基づい</t>
    <phoneticPr fontId="2"/>
  </si>
  <si>
    <t>て補助金等の交付を請求します。</t>
    <phoneticPr fontId="2"/>
  </si>
  <si>
    <t>て補助金等の交付を請求します。</t>
    <phoneticPr fontId="2"/>
  </si>
  <si>
    <t>交付決定日（変更があった場合は変更交付決定日）</t>
    <rPh sb="0" eb="2">
      <t>コウフ</t>
    </rPh>
    <rPh sb="2" eb="4">
      <t>ケッテイ</t>
    </rPh>
    <rPh sb="4" eb="5">
      <t>ヒ</t>
    </rPh>
    <rPh sb="6" eb="8">
      <t>ヘンコウ</t>
    </rPh>
    <rPh sb="12" eb="14">
      <t>バアイ</t>
    </rPh>
    <rPh sb="15" eb="17">
      <t>ヘンコウ</t>
    </rPh>
    <rPh sb="17" eb="19">
      <t>コウフ</t>
    </rPh>
    <rPh sb="19" eb="21">
      <t>ケッテイ</t>
    </rPh>
    <rPh sb="21" eb="22">
      <t>ビ</t>
    </rPh>
    <phoneticPr fontId="2"/>
  </si>
  <si>
    <t>交付決定収発番号（変更があった場合は変更交付決定収発番号）</t>
    <rPh sb="0" eb="2">
      <t>コウフ</t>
    </rPh>
    <rPh sb="2" eb="4">
      <t>ケッテイ</t>
    </rPh>
    <rPh sb="4" eb="5">
      <t>シュウ</t>
    </rPh>
    <rPh sb="5" eb="6">
      <t>ハツ</t>
    </rPh>
    <rPh sb="6" eb="8">
      <t>バンゴウ</t>
    </rPh>
    <rPh sb="9" eb="11">
      <t>ヘンコウ</t>
    </rPh>
    <rPh sb="15" eb="17">
      <t>バアイ</t>
    </rPh>
    <rPh sb="18" eb="20">
      <t>ヘンコウ</t>
    </rPh>
    <rPh sb="20" eb="22">
      <t>コウフ</t>
    </rPh>
    <rPh sb="22" eb="24">
      <t>ケッテイ</t>
    </rPh>
    <rPh sb="24" eb="25">
      <t>シュウ</t>
    </rPh>
    <rPh sb="25" eb="26">
      <t>ハツ</t>
    </rPh>
    <rPh sb="26" eb="28">
      <t>バンゴウ</t>
    </rPh>
    <phoneticPr fontId="2"/>
  </si>
  <si>
    <t>補助金交付決定額（変更があった場合は変更交付決定額）</t>
    <rPh sb="9" eb="11">
      <t>ヘンコウ</t>
    </rPh>
    <rPh sb="15" eb="17">
      <t>バアイ</t>
    </rPh>
    <rPh sb="18" eb="20">
      <t>ヘンコウ</t>
    </rPh>
    <rPh sb="20" eb="22">
      <t>コウフ</t>
    </rPh>
    <rPh sb="22" eb="24">
      <t>ケッテイ</t>
    </rPh>
    <rPh sb="24" eb="25">
      <t>ガク</t>
    </rPh>
    <phoneticPr fontId="2"/>
  </si>
  <si>
    <t>で補助金等の変更交付決定を受けた延岡市介護人材求人</t>
    <rPh sb="6" eb="8">
      <t>ヘンコウ</t>
    </rPh>
    <phoneticPr fontId="2"/>
  </si>
  <si>
    <t>活動支援事業について事業が完了しましたので、延岡市補助金等の交付に関する規則第12条第１項の</t>
    <phoneticPr fontId="2"/>
  </si>
  <si>
    <t>規定に基づいて実績を報告します。</t>
    <phoneticPr fontId="2"/>
  </si>
  <si>
    <t>　１　補助金変更交付決定額</t>
    <rPh sb="3" eb="6">
      <t>ホジョキン</t>
    </rPh>
    <rPh sb="6" eb="8">
      <t>ヘンコウ</t>
    </rPh>
    <rPh sb="8" eb="10">
      <t>コウフ</t>
    </rPh>
    <rPh sb="10" eb="12">
      <t>ケッテイ</t>
    </rPh>
    <rPh sb="12" eb="13">
      <t>ガク</t>
    </rPh>
    <phoneticPr fontId="3"/>
  </si>
  <si>
    <t>精算額調書</t>
    <rPh sb="0" eb="2">
      <t>セイサン</t>
    </rPh>
    <rPh sb="2" eb="3">
      <t>ガク</t>
    </rPh>
    <rPh sb="3" eb="5">
      <t>チョウショ</t>
    </rPh>
    <phoneticPr fontId="2"/>
  </si>
  <si>
    <t>総事業費
（消費税込）</t>
    <rPh sb="0" eb="1">
      <t>ソウ</t>
    </rPh>
    <rPh sb="1" eb="3">
      <t>ジギョウ</t>
    </rPh>
    <rPh sb="3" eb="4">
      <t>ヒ</t>
    </rPh>
    <rPh sb="6" eb="9">
      <t>ショウヒゼイ</t>
    </rPh>
    <rPh sb="9" eb="10">
      <t>コ</t>
    </rPh>
    <phoneticPr fontId="2"/>
  </si>
  <si>
    <t>補助対象経費
（消費税抜）</t>
    <rPh sb="0" eb="2">
      <t>ホジョ</t>
    </rPh>
    <rPh sb="2" eb="4">
      <t>タイショウ</t>
    </rPh>
    <rPh sb="4" eb="6">
      <t>ケイヒ</t>
    </rPh>
    <rPh sb="8" eb="11">
      <t>ショウヒゼイ</t>
    </rPh>
    <rPh sb="11" eb="12">
      <t>ヌ</t>
    </rPh>
    <phoneticPr fontId="2"/>
  </si>
  <si>
    <t>補助金精算額
【Ａ×1/2と補助上限額を比較して少ない額】</t>
    <rPh sb="0" eb="3">
      <t>ホジョキン</t>
    </rPh>
    <rPh sb="3" eb="5">
      <t>セイサン</t>
    </rPh>
    <rPh sb="5" eb="6">
      <t>ガク</t>
    </rPh>
    <rPh sb="14" eb="16">
      <t>ホジョ</t>
    </rPh>
    <rPh sb="16" eb="18">
      <t>ジョウゲン</t>
    </rPh>
    <rPh sb="18" eb="19">
      <t>ガク</t>
    </rPh>
    <rPh sb="20" eb="22">
      <t>ヒカク</t>
    </rPh>
    <rPh sb="24" eb="25">
      <t>スク</t>
    </rPh>
    <rPh sb="27" eb="28">
      <t>ガク</t>
    </rPh>
    <phoneticPr fontId="2"/>
  </si>
  <si>
    <t>【入力要領】</t>
    <rPh sb="1" eb="3">
      <t>ニュウリョク</t>
    </rPh>
    <rPh sb="3" eb="5">
      <t>ヨウリョウ</t>
    </rPh>
    <phoneticPr fontId="2"/>
  </si>
  <si>
    <t>●法人基本情報</t>
    <rPh sb="1" eb="3">
      <t>ホウジン</t>
    </rPh>
    <rPh sb="3" eb="5">
      <t>キホン</t>
    </rPh>
    <rPh sb="5" eb="7">
      <t>ジョウホウ</t>
    </rPh>
    <phoneticPr fontId="2"/>
  </si>
  <si>
    <t>←「補助金等交付決定通知書」の収発番号を入力してください。</t>
    <rPh sb="2" eb="5">
      <t>ホジョキン</t>
    </rPh>
    <rPh sb="5" eb="6">
      <t>トウ</t>
    </rPh>
    <rPh sb="6" eb="8">
      <t>コウフ</t>
    </rPh>
    <rPh sb="8" eb="10">
      <t>ケッテイ</t>
    </rPh>
    <rPh sb="10" eb="13">
      <t>ツウチショ</t>
    </rPh>
    <rPh sb="15" eb="16">
      <t>シュウ</t>
    </rPh>
    <rPh sb="16" eb="17">
      <t>ハツ</t>
    </rPh>
    <rPh sb="17" eb="19">
      <t>バンゴウ</t>
    </rPh>
    <rPh sb="20" eb="22">
      <t>ニュウリョク</t>
    </rPh>
    <phoneticPr fontId="2"/>
  </si>
  <si>
    <t>←「補助金等交付決定通知書」の交付決定額を入力してください。</t>
    <rPh sb="2" eb="5">
      <t>ホジョキン</t>
    </rPh>
    <rPh sb="5" eb="6">
      <t>トウ</t>
    </rPh>
    <rPh sb="6" eb="8">
      <t>コウフ</t>
    </rPh>
    <rPh sb="8" eb="10">
      <t>ケッテイ</t>
    </rPh>
    <rPh sb="10" eb="13">
      <t>ツウチショ</t>
    </rPh>
    <rPh sb="15" eb="17">
      <t>コウフ</t>
    </rPh>
    <rPh sb="17" eb="19">
      <t>ケッテイ</t>
    </rPh>
    <rPh sb="19" eb="20">
      <t>ガク</t>
    </rPh>
    <rPh sb="21" eb="23">
      <t>ニュウリョク</t>
    </rPh>
    <phoneticPr fontId="2"/>
  </si>
  <si>
    <r>
      <t>←「補助金等交付決定通知書」の通知日を入力してください。　</t>
    </r>
    <r>
      <rPr>
        <b/>
        <sz val="11"/>
        <color theme="1"/>
        <rFont val="Meiryo UI"/>
        <family val="3"/>
        <charset val="128"/>
      </rPr>
      <t>記載方法：R○.○.○</t>
    </r>
    <rPh sb="2" eb="5">
      <t>ホジョキン</t>
    </rPh>
    <rPh sb="5" eb="6">
      <t>トウ</t>
    </rPh>
    <rPh sb="6" eb="8">
      <t>コウフ</t>
    </rPh>
    <rPh sb="8" eb="10">
      <t>ケッテイ</t>
    </rPh>
    <rPh sb="10" eb="13">
      <t>ツウチショ</t>
    </rPh>
    <rPh sb="15" eb="18">
      <t>ツウチビ</t>
    </rPh>
    <rPh sb="19" eb="21">
      <t>ニュウリョク</t>
    </rPh>
    <phoneticPr fontId="2"/>
  </si>
  <si>
    <t>　１．「●法人基本情報」「●交付申請」「●実績報告・請求」の入力をお願いします。</t>
    <rPh sb="5" eb="7">
      <t>ホウジン</t>
    </rPh>
    <rPh sb="7" eb="9">
      <t>キホン</t>
    </rPh>
    <rPh sb="9" eb="11">
      <t>ジョウホウ</t>
    </rPh>
    <rPh sb="14" eb="16">
      <t>コウフ</t>
    </rPh>
    <rPh sb="16" eb="18">
      <t>シンセイ</t>
    </rPh>
    <rPh sb="21" eb="23">
      <t>ジッセキ</t>
    </rPh>
    <rPh sb="23" eb="25">
      <t>ホウコク</t>
    </rPh>
    <rPh sb="26" eb="28">
      <t>セイキュウ</t>
    </rPh>
    <rPh sb="30" eb="32">
      <t>ニュウリョク</t>
    </rPh>
    <rPh sb="34" eb="35">
      <t>ネガ</t>
    </rPh>
    <phoneticPr fontId="2"/>
  </si>
  <si>
    <t>変更交付申請が必要な場合は「●変更交付申請」も入力してください。</t>
    <phoneticPr fontId="2"/>
  </si>
  <si>
    <t>　２．ピンク色のセルが申請者入力項目となりますので入力をお願いします。</t>
    <rPh sb="6" eb="7">
      <t>イロ</t>
    </rPh>
    <rPh sb="11" eb="14">
      <t>シンセイシャ</t>
    </rPh>
    <rPh sb="14" eb="16">
      <t>ニュウリョク</t>
    </rPh>
    <rPh sb="16" eb="18">
      <t>コウモク</t>
    </rPh>
    <rPh sb="25" eb="27">
      <t>ニュウリョク</t>
    </rPh>
    <rPh sb="29" eb="30">
      <t>ネガ</t>
    </rPh>
    <phoneticPr fontId="2"/>
  </si>
  <si>
    <t>　３．ピンク色以外のセルは、自動出力又は介護保険課入力項目となりますので入力不要です。</t>
    <rPh sb="6" eb="7">
      <t>イロ</t>
    </rPh>
    <rPh sb="7" eb="9">
      <t>イガイ</t>
    </rPh>
    <rPh sb="36" eb="38">
      <t>ニュウリョク</t>
    </rPh>
    <rPh sb="38" eb="40">
      <t>フヨウ</t>
    </rPh>
    <phoneticPr fontId="2"/>
  </si>
  <si>
    <t>　４．各入力項目を埋めることで、各シートに転記され提出様式が作成されます。</t>
    <rPh sb="3" eb="4">
      <t>カク</t>
    </rPh>
    <rPh sb="4" eb="6">
      <t>ニュウリョク</t>
    </rPh>
    <rPh sb="6" eb="8">
      <t>コウモク</t>
    </rPh>
    <rPh sb="9" eb="10">
      <t>ウ</t>
    </rPh>
    <rPh sb="16" eb="17">
      <t>カク</t>
    </rPh>
    <rPh sb="21" eb="23">
      <t>テンキ</t>
    </rPh>
    <rPh sb="25" eb="27">
      <t>テイシュツ</t>
    </rPh>
    <rPh sb="27" eb="29">
      <t>ヨウシキ</t>
    </rPh>
    <rPh sb="30" eb="32">
      <t>サクセイ</t>
    </rPh>
    <phoneticPr fontId="2"/>
  </si>
  <si>
    <t>新聞、情報誌等への介護職員等の求人広告の掲載</t>
    <phoneticPr fontId="2"/>
  </si>
  <si>
    <t>介護職員等の求人情報を掲載するためのホームページ開設</t>
  </si>
  <si>
    <t>介護職員等の求人情報を掲載するためのホームページ開設</t>
    <phoneticPr fontId="2"/>
  </si>
  <si>
    <t>就職情報サイトへの介護職員等の求人情報の掲載</t>
  </si>
  <si>
    <t>就職情報サイトへの介護職員等の求人情報の掲載</t>
    <phoneticPr fontId="2"/>
  </si>
  <si>
    <t>人材確保、介護の魅力発信に関する施設見学及びインターンシップの実施</t>
    <phoneticPr fontId="2"/>
  </si>
  <si>
    <t>その他の取組</t>
    <rPh sb="2" eb="3">
      <t>タ</t>
    </rPh>
    <rPh sb="4" eb="6">
      <t>トリクミ</t>
    </rPh>
    <phoneticPr fontId="2"/>
  </si>
  <si>
    <t>3　事業概要（予定）</t>
    <rPh sb="2" eb="4">
      <t>ジギョウ</t>
    </rPh>
    <rPh sb="4" eb="6">
      <t>ガイヨウ</t>
    </rPh>
    <rPh sb="7" eb="9">
      <t>ヨテイ</t>
    </rPh>
    <phoneticPr fontId="2"/>
  </si>
  <si>
    <t>（１）本事業を活用し実施する求人活動</t>
    <rPh sb="3" eb="4">
      <t>ホン</t>
    </rPh>
    <rPh sb="4" eb="6">
      <t>ジギョウ</t>
    </rPh>
    <rPh sb="7" eb="9">
      <t>カツヨウ</t>
    </rPh>
    <rPh sb="10" eb="12">
      <t>ジッシ</t>
    </rPh>
    <rPh sb="14" eb="16">
      <t>キュウジン</t>
    </rPh>
    <rPh sb="16" eb="18">
      <t>カツドウ</t>
    </rPh>
    <phoneticPr fontId="2"/>
  </si>
  <si>
    <t>事業所①</t>
    <rPh sb="2" eb="3">
      <t>ホンジギョウカツヨウ</t>
    </rPh>
    <phoneticPr fontId="2"/>
  </si>
  <si>
    <t>事業所②</t>
    <rPh sb="0" eb="2">
      <t>ジギョウ</t>
    </rPh>
    <rPh sb="2" eb="3">
      <t>ショ</t>
    </rPh>
    <phoneticPr fontId="2"/>
  </si>
  <si>
    <t>（３）取組の詳細</t>
    <rPh sb="3" eb="5">
      <t>トリクミ</t>
    </rPh>
    <rPh sb="6" eb="8">
      <t>ショウサイ</t>
    </rPh>
    <phoneticPr fontId="2"/>
  </si>
  <si>
    <t>（２）求人活動等を行うサービス提供事業所名（法人として求人する場合は法人名）</t>
    <rPh sb="3" eb="5">
      <t>キュウジン</t>
    </rPh>
    <rPh sb="5" eb="7">
      <t>カツドウ</t>
    </rPh>
    <rPh sb="7" eb="8">
      <t>トウ</t>
    </rPh>
    <rPh sb="9" eb="10">
      <t>オコナ</t>
    </rPh>
    <rPh sb="15" eb="17">
      <t>テイキョウ</t>
    </rPh>
    <rPh sb="17" eb="20">
      <t>ジギョウショ</t>
    </rPh>
    <rPh sb="20" eb="21">
      <t>メイ</t>
    </rPh>
    <rPh sb="22" eb="24">
      <t>ホウジン</t>
    </rPh>
    <rPh sb="27" eb="29">
      <t>キュウジン</t>
    </rPh>
    <rPh sb="31" eb="33">
      <t>バアイ</t>
    </rPh>
    <rPh sb="34" eb="36">
      <t>ホウジン</t>
    </rPh>
    <rPh sb="36" eb="37">
      <t>メイ</t>
    </rPh>
    <phoneticPr fontId="2"/>
  </si>
  <si>
    <t>社会福祉法人延岡長寿福祉会</t>
    <rPh sb="0" eb="2">
      <t>シャカイ</t>
    </rPh>
    <rPh sb="2" eb="4">
      <t>フクシ</t>
    </rPh>
    <rPh sb="4" eb="6">
      <t>ホウジン</t>
    </rPh>
    <rPh sb="6" eb="8">
      <t>ノベオカ</t>
    </rPh>
    <rPh sb="8" eb="10">
      <t>チョウジュ</t>
    </rPh>
    <rPh sb="10" eb="12">
      <t>フクシ</t>
    </rPh>
    <rPh sb="12" eb="13">
      <t>カイ</t>
    </rPh>
    <phoneticPr fontId="2"/>
  </si>
  <si>
    <t>4　事業の効果（見込）</t>
    <rPh sb="2" eb="4">
      <t>ジギョウ</t>
    </rPh>
    <rPh sb="5" eb="7">
      <t>コウカ</t>
    </rPh>
    <rPh sb="8" eb="10">
      <t>ミコ</t>
    </rPh>
    <phoneticPr fontId="2"/>
  </si>
  <si>
    <t>ホームページ開設により発信力が強化され、介護人材の採用力強化が図られる。</t>
    <rPh sb="6" eb="8">
      <t>カイセツ</t>
    </rPh>
    <rPh sb="11" eb="13">
      <t>ハッシン</t>
    </rPh>
    <rPh sb="13" eb="14">
      <t>リョク</t>
    </rPh>
    <rPh sb="15" eb="17">
      <t>キョウカ</t>
    </rPh>
    <rPh sb="20" eb="22">
      <t>カイゴ</t>
    </rPh>
    <rPh sb="22" eb="24">
      <t>ジンザイ</t>
    </rPh>
    <rPh sb="25" eb="27">
      <t>サイヨウ</t>
    </rPh>
    <rPh sb="27" eb="28">
      <t>リョク</t>
    </rPh>
    <rPh sb="28" eb="30">
      <t>キョウカ</t>
    </rPh>
    <rPh sb="31" eb="32">
      <t>ハカ</t>
    </rPh>
    <phoneticPr fontId="2"/>
  </si>
  <si>
    <t>法人概要、施設概要、サービス提供内容、採用情報等をコンテンツとした㏋のデザイン設計、システム構築を株式会社〇〇企画に委託し、令和〇年〇月より公開を開始する。</t>
    <rPh sb="0" eb="2">
      <t>ホウジン</t>
    </rPh>
    <rPh sb="2" eb="4">
      <t>ガイヨウ</t>
    </rPh>
    <rPh sb="5" eb="7">
      <t>シセツ</t>
    </rPh>
    <rPh sb="7" eb="9">
      <t>ガイヨウ</t>
    </rPh>
    <rPh sb="14" eb="16">
      <t>テイキョウ</t>
    </rPh>
    <rPh sb="16" eb="18">
      <t>ナイヨウ</t>
    </rPh>
    <rPh sb="19" eb="21">
      <t>サイヨウ</t>
    </rPh>
    <rPh sb="21" eb="23">
      <t>ジョウホウ</t>
    </rPh>
    <rPh sb="23" eb="24">
      <t>トウ</t>
    </rPh>
    <rPh sb="39" eb="41">
      <t>セッケイ</t>
    </rPh>
    <rPh sb="46" eb="48">
      <t>コウチク</t>
    </rPh>
    <rPh sb="62" eb="64">
      <t>レイワ</t>
    </rPh>
    <rPh sb="65" eb="66">
      <t>ネン</t>
    </rPh>
    <rPh sb="67" eb="68">
      <t>ガツ</t>
    </rPh>
    <rPh sb="70" eb="72">
      <t>コウカイ</t>
    </rPh>
    <rPh sb="73" eb="75">
      <t>カイシ</t>
    </rPh>
    <phoneticPr fontId="2"/>
  </si>
  <si>
    <t>企画設計費、デザイン費、システム構築費ほか</t>
    <rPh sb="0" eb="2">
      <t>キカク</t>
    </rPh>
    <rPh sb="2" eb="4">
      <t>セッケイ</t>
    </rPh>
    <rPh sb="4" eb="5">
      <t>ヒ</t>
    </rPh>
    <rPh sb="10" eb="11">
      <t>ヒ</t>
    </rPh>
    <rPh sb="16" eb="18">
      <t>コウチク</t>
    </rPh>
    <rPh sb="18" eb="19">
      <t>ヒ</t>
    </rPh>
    <phoneticPr fontId="2"/>
  </si>
  <si>
    <t>実施実績書</t>
    <rPh sb="0" eb="2">
      <t>ジッシ</t>
    </rPh>
    <rPh sb="2" eb="4">
      <t>ジッセキ</t>
    </rPh>
    <rPh sb="4" eb="5">
      <t>ショ</t>
    </rPh>
    <phoneticPr fontId="2"/>
  </si>
  <si>
    <t>3　事業概要（実績）</t>
    <rPh sb="2" eb="4">
      <t>ジギョウ</t>
    </rPh>
    <rPh sb="4" eb="6">
      <t>ガイヨウ</t>
    </rPh>
    <rPh sb="7" eb="9">
      <t>ジッセキ</t>
    </rPh>
    <phoneticPr fontId="2"/>
  </si>
  <si>
    <t>（１）本事業を活用し実施した求人活動</t>
    <rPh sb="3" eb="4">
      <t>ホン</t>
    </rPh>
    <rPh sb="4" eb="6">
      <t>ジギョウ</t>
    </rPh>
    <rPh sb="7" eb="9">
      <t>カツヨウ</t>
    </rPh>
    <rPh sb="10" eb="12">
      <t>ジッシ</t>
    </rPh>
    <rPh sb="14" eb="16">
      <t>キュウジン</t>
    </rPh>
    <rPh sb="16" eb="18">
      <t>カツドウ</t>
    </rPh>
    <phoneticPr fontId="2"/>
  </si>
  <si>
    <t>（２）求人活動等を行ったサービス提供事業所名（法人として求人した場合は法人名）</t>
    <rPh sb="3" eb="5">
      <t>キュウジン</t>
    </rPh>
    <rPh sb="5" eb="7">
      <t>カツドウ</t>
    </rPh>
    <rPh sb="7" eb="8">
      <t>トウ</t>
    </rPh>
    <rPh sb="9" eb="10">
      <t>オコナ</t>
    </rPh>
    <rPh sb="16" eb="18">
      <t>テイキョウ</t>
    </rPh>
    <rPh sb="18" eb="21">
      <t>ジギョウショ</t>
    </rPh>
    <rPh sb="21" eb="22">
      <t>メイ</t>
    </rPh>
    <rPh sb="23" eb="25">
      <t>ホウジン</t>
    </rPh>
    <rPh sb="28" eb="30">
      <t>キュウジン</t>
    </rPh>
    <rPh sb="32" eb="34">
      <t>バアイ</t>
    </rPh>
    <rPh sb="35" eb="37">
      <t>ホウジン</t>
    </rPh>
    <rPh sb="37" eb="38">
      <t>メイ</t>
    </rPh>
    <phoneticPr fontId="2"/>
  </si>
  <si>
    <t>法人概要、施設概要、サービス提供内容、採用情報等をコンテンツとした㏋のデザイン設計、システム構築を株式会社〇〇企画に委託し、令和〇年〇月より公開を開始した。</t>
    <rPh sb="0" eb="2">
      <t>ホウジン</t>
    </rPh>
    <rPh sb="2" eb="4">
      <t>ガイヨウ</t>
    </rPh>
    <rPh sb="5" eb="7">
      <t>シセツ</t>
    </rPh>
    <rPh sb="7" eb="9">
      <t>ガイヨウ</t>
    </rPh>
    <rPh sb="14" eb="16">
      <t>テイキョウ</t>
    </rPh>
    <rPh sb="16" eb="18">
      <t>ナイヨウ</t>
    </rPh>
    <rPh sb="19" eb="21">
      <t>サイヨウ</t>
    </rPh>
    <rPh sb="21" eb="23">
      <t>ジョウホウ</t>
    </rPh>
    <rPh sb="23" eb="24">
      <t>トウ</t>
    </rPh>
    <rPh sb="39" eb="41">
      <t>セッケイ</t>
    </rPh>
    <rPh sb="46" eb="48">
      <t>コウチク</t>
    </rPh>
    <rPh sb="62" eb="64">
      <t>レイワ</t>
    </rPh>
    <rPh sb="65" eb="66">
      <t>ネン</t>
    </rPh>
    <rPh sb="67" eb="68">
      <t>ガツ</t>
    </rPh>
    <rPh sb="70" eb="72">
      <t>コウカイ</t>
    </rPh>
    <rPh sb="73" eb="75">
      <t>カイシ</t>
    </rPh>
    <phoneticPr fontId="2"/>
  </si>
  <si>
    <t>4　事業の効果（実績）</t>
    <rPh sb="2" eb="4">
      <t>ジギョウ</t>
    </rPh>
    <rPh sb="5" eb="7">
      <t>コウカ</t>
    </rPh>
    <rPh sb="8" eb="10">
      <t>ジッセキ</t>
    </rPh>
    <phoneticPr fontId="2"/>
  </si>
  <si>
    <t>2　事業期間（実績）</t>
    <rPh sb="7" eb="9">
      <t>ジッセキ</t>
    </rPh>
    <phoneticPr fontId="2"/>
  </si>
  <si>
    <t>補助を活用した取組について、求人者への波及性を考慮し、ホームページ開設から就職情報サイトへの掲載に変更した結果、事業費の増加が見込まれるため</t>
    <rPh sb="14" eb="16">
      <t>キュウジン</t>
    </rPh>
    <rPh sb="16" eb="17">
      <t>シャ</t>
    </rPh>
    <rPh sb="19" eb="22">
      <t>ハキュウセイ</t>
    </rPh>
    <rPh sb="23" eb="25">
      <t>コウリョ</t>
    </rPh>
    <rPh sb="33" eb="35">
      <t>カイセツ</t>
    </rPh>
    <rPh sb="37" eb="39">
      <t>シュウショク</t>
    </rPh>
    <rPh sb="39" eb="41">
      <t>ジョウホウ</t>
    </rPh>
    <rPh sb="46" eb="48">
      <t>ケイサイ</t>
    </rPh>
    <rPh sb="49" eb="51">
      <t>ヘンコウ</t>
    </rPh>
    <rPh sb="53" eb="55">
      <t>ケッカ</t>
    </rPh>
    <rPh sb="56" eb="59">
      <t>ジギョウヒ</t>
    </rPh>
    <rPh sb="60" eb="62">
      <t>ゾウカ</t>
    </rPh>
    <rPh sb="63" eb="65">
      <t>ミコ</t>
    </rPh>
    <phoneticPr fontId="2"/>
  </si>
  <si>
    <t>2　事業期間（変更）</t>
    <rPh sb="7" eb="9">
      <t>ヘンコウ</t>
    </rPh>
    <phoneticPr fontId="2"/>
  </si>
  <si>
    <t>3　事業概要（変更）</t>
    <rPh sb="2" eb="4">
      <t>ジギョウ</t>
    </rPh>
    <rPh sb="4" eb="6">
      <t>ガイヨウ</t>
    </rPh>
    <rPh sb="7" eb="9">
      <t>ヘンコウ</t>
    </rPh>
    <phoneticPr fontId="2"/>
  </si>
  <si>
    <t>4　事業の効果（変更）</t>
    <rPh sb="2" eb="4">
      <t>ジギョウ</t>
    </rPh>
    <rPh sb="5" eb="7">
      <t>コウカ</t>
    </rPh>
    <rPh sb="8" eb="10">
      <t>ヘンコウ</t>
    </rPh>
    <phoneticPr fontId="2"/>
  </si>
  <si>
    <t>株式会社△△が運営する就職情報サイト○○の有料プランを契約し、介護職員●名、調理員●名の求人募集を行う。</t>
    <rPh sb="7" eb="9">
      <t>ウンエイ</t>
    </rPh>
    <rPh sb="11" eb="13">
      <t>シュウショク</t>
    </rPh>
    <rPh sb="13" eb="15">
      <t>ジョウホウ</t>
    </rPh>
    <rPh sb="21" eb="23">
      <t>ユウリョウ</t>
    </rPh>
    <rPh sb="27" eb="29">
      <t>ケイヤク</t>
    </rPh>
    <rPh sb="31" eb="33">
      <t>カイゴ</t>
    </rPh>
    <rPh sb="33" eb="35">
      <t>ショクイン</t>
    </rPh>
    <rPh sb="36" eb="37">
      <t>メイ</t>
    </rPh>
    <rPh sb="38" eb="41">
      <t>チョウリイン</t>
    </rPh>
    <rPh sb="42" eb="43">
      <t>メイ</t>
    </rPh>
    <rPh sb="44" eb="46">
      <t>キュウジン</t>
    </rPh>
    <rPh sb="46" eb="48">
      <t>ボシュウ</t>
    </rPh>
    <rPh sb="49" eb="50">
      <t>オコナ</t>
    </rPh>
    <phoneticPr fontId="2"/>
  </si>
  <si>
    <t>就職情報サイトの利用により、求人者への遡及率が高まり、求人活動の効率性が増す。</t>
    <rPh sb="0" eb="2">
      <t>シュウショク</t>
    </rPh>
    <rPh sb="2" eb="4">
      <t>ジョウホウ</t>
    </rPh>
    <rPh sb="8" eb="10">
      <t>リヨウ</t>
    </rPh>
    <rPh sb="14" eb="16">
      <t>キュウジン</t>
    </rPh>
    <rPh sb="16" eb="17">
      <t>シャ</t>
    </rPh>
    <rPh sb="19" eb="21">
      <t>ソキュウ</t>
    </rPh>
    <rPh sb="21" eb="22">
      <t>リツ</t>
    </rPh>
    <rPh sb="23" eb="24">
      <t>タカ</t>
    </rPh>
    <phoneticPr fontId="2"/>
  </si>
  <si>
    <t>株式会社△△が運営する就職情報サイト○○の有料プランを契約し、介護職員●名、調理員●名の求人募集を行った。</t>
    <rPh sb="0" eb="4">
      <t>カブシキガイシャ</t>
    </rPh>
    <rPh sb="7" eb="9">
      <t>ウンエイ</t>
    </rPh>
    <rPh sb="11" eb="13">
      <t>シュウショク</t>
    </rPh>
    <rPh sb="13" eb="15">
      <t>ジョウホウ</t>
    </rPh>
    <rPh sb="21" eb="23">
      <t>ユウリョウ</t>
    </rPh>
    <rPh sb="27" eb="29">
      <t>ケイヤク</t>
    </rPh>
    <rPh sb="31" eb="33">
      <t>カイゴ</t>
    </rPh>
    <rPh sb="33" eb="35">
      <t>ショクイン</t>
    </rPh>
    <rPh sb="36" eb="37">
      <t>メイ</t>
    </rPh>
    <rPh sb="38" eb="41">
      <t>チョウリイン</t>
    </rPh>
    <rPh sb="42" eb="43">
      <t>メイ</t>
    </rPh>
    <rPh sb="44" eb="46">
      <t>キュウジン</t>
    </rPh>
    <rPh sb="46" eb="48">
      <t>ボシュウ</t>
    </rPh>
    <rPh sb="49" eb="50">
      <t>オコナ</t>
    </rPh>
    <phoneticPr fontId="2"/>
  </si>
  <si>
    <t>就職情報サイトの利用により、求人者への遡及率が高まったことで、○件の採用申込があり、介護職員○名の採用に繋がった。</t>
    <rPh sb="32" eb="33">
      <t>ケン</t>
    </rPh>
    <rPh sb="34" eb="36">
      <t>サイヨウ</t>
    </rPh>
    <rPh sb="36" eb="38">
      <t>モウシコミ</t>
    </rPh>
    <rPh sb="42" eb="44">
      <t>カイゴ</t>
    </rPh>
    <rPh sb="44" eb="46">
      <t>ショクイン</t>
    </rPh>
    <rPh sb="47" eb="48">
      <t>メイ</t>
    </rPh>
    <rPh sb="49" eb="51">
      <t>サイヨウ</t>
    </rPh>
    <rPh sb="52" eb="53">
      <t>ツナ</t>
    </rPh>
    <phoneticPr fontId="2"/>
  </si>
  <si>
    <t>ホームページ開設により発信力の強化に伴い、介護人材の採用力強化が図られ、○件の採用申込があり、介護職員○名の採用に繋がった。</t>
    <rPh sb="6" eb="8">
      <t>カイセツ</t>
    </rPh>
    <rPh sb="11" eb="13">
      <t>ハッシン</t>
    </rPh>
    <rPh sb="13" eb="14">
      <t>リョク</t>
    </rPh>
    <rPh sb="15" eb="17">
      <t>キョウカ</t>
    </rPh>
    <rPh sb="18" eb="19">
      <t>トモナ</t>
    </rPh>
    <rPh sb="21" eb="23">
      <t>カイゴ</t>
    </rPh>
    <rPh sb="23" eb="25">
      <t>ジンザイ</t>
    </rPh>
    <rPh sb="26" eb="28">
      <t>サイヨウ</t>
    </rPh>
    <rPh sb="28" eb="29">
      <t>リョク</t>
    </rPh>
    <rPh sb="29" eb="31">
      <t>キョウカ</t>
    </rPh>
    <rPh sb="32" eb="33">
      <t>ハカ</t>
    </rPh>
    <rPh sb="37" eb="38">
      <t>ケン</t>
    </rPh>
    <rPh sb="39" eb="41">
      <t>サイヨウ</t>
    </rPh>
    <rPh sb="41" eb="43">
      <t>モウシコミ</t>
    </rPh>
    <rPh sb="47" eb="49">
      <t>カイゴ</t>
    </rPh>
    <rPh sb="49" eb="51">
      <t>ショクイン</t>
    </rPh>
    <rPh sb="52" eb="53">
      <t>メイ</t>
    </rPh>
    <rPh sb="54" eb="56">
      <t>サイヨウ</t>
    </rPh>
    <rPh sb="57" eb="58">
      <t>ツナ</t>
    </rPh>
    <phoneticPr fontId="2"/>
  </si>
  <si>
    <t xml:space="preserve"> ただし、直接提出様式に入力が必要な項目もありますので、各シートの印刷枠外に記載の記載要領・記入例に従ってシートの作成をお願いします。</t>
    <rPh sb="46" eb="48">
      <t>キニュウ</t>
    </rPh>
    <rPh sb="48" eb="49">
      <t>レイ</t>
    </rPh>
    <phoneticPr fontId="2"/>
  </si>
  <si>
    <t>収支計算書</t>
    <rPh sb="2" eb="4">
      <t>ケイサン</t>
    </rPh>
    <phoneticPr fontId="2"/>
  </si>
  <si>
    <t>スタンダートプラン利用料（9月～２月）</t>
    <rPh sb="9" eb="12">
      <t>リヨウリョウ</t>
    </rPh>
    <rPh sb="14" eb="15">
      <t>ガツ</t>
    </rPh>
    <rPh sb="17" eb="18">
      <t>ガツ</t>
    </rPh>
    <phoneticPr fontId="2"/>
  </si>
  <si>
    <t>スタンダートプラン利用料（9月～２月）</t>
    <phoneticPr fontId="2"/>
  </si>
  <si>
    <t>←B×1/2と補助上限額を比較して少ない額</t>
    <rPh sb="7" eb="9">
      <t>ホジョ</t>
    </rPh>
    <rPh sb="9" eb="11">
      <t>ジョウゲン</t>
    </rPh>
    <rPh sb="11" eb="12">
      <t>ガク</t>
    </rPh>
    <rPh sb="13" eb="15">
      <t>ヒカク</t>
    </rPh>
    <rPh sb="17" eb="18">
      <t>スク</t>
    </rPh>
    <rPh sb="20" eb="21">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</si>
</sst>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金&quot;#,##0&quot;円&quot;\ "/>
    <numFmt numFmtId="177" formatCode="&quot;金&quot;#,##0&quot;円&quot;"/>
    <numFmt numFmtId="178" formatCode="[$-411]ggge&quot;年&quot;m&quot;月&quot;d&quot;日&quot;;@"/>
    <numFmt numFmtId="179" formatCode="#,##0&quot;円&quot;\ "/>
    <numFmt numFmtId="180" formatCode="#,##0&quot;円&quot;"/>
    <numFmt numFmtId="181" formatCode="\(\ #,##0&quot;円&quot;\ \ \)"/>
  </numFmts>
  <fonts count="43">
    <font>
      <sz val="11"/>
      <color theme="1"/>
      <name val="ＭＳ Ｐゴシック"/>
      <family val="2"/>
      <charset val="128"/>
      <scheme val="minor"/>
    </font>
    <font>
      <sz val="11"/>
      <name val="ＭＳ Ｐ明朝"/>
      <family val="1"/>
      <charset val="128"/>
    </font>
    <font>
      <sz val="6"/>
      <name val="ＭＳ Ｐゴシック"/>
      <family val="2"/>
      <charset val="128"/>
      <scheme val="minor"/>
    </font>
    <font>
      <sz val="6"/>
      <name val="ＭＳ Ｐゴシック"/>
      <family val="3"/>
      <charset val="128"/>
    </font>
    <font>
      <sz val="11"/>
      <color theme="1"/>
      <name val="ＭＳ Ｐゴシック"/>
      <family val="3"/>
      <charset val="128"/>
    </font>
    <font>
      <sz val="11"/>
      <name val="ＭＳ Ｐゴシック"/>
      <family val="3"/>
      <charset val="128"/>
    </font>
    <font>
      <sz val="11"/>
      <color theme="1"/>
      <name val="ＭＳ Ｐ明朝"/>
      <family val="1"/>
      <charset val="128"/>
    </font>
    <font>
      <sz val="12"/>
      <name val="ＭＳ Ｐ明朝"/>
      <family val="1"/>
      <charset val="128"/>
    </font>
    <font>
      <sz val="14"/>
      <color theme="1"/>
      <name val="ＭＳ Ｐ明朝"/>
      <family val="1"/>
      <charset val="128"/>
    </font>
    <font>
      <sz val="10.5"/>
      <color theme="1"/>
      <name val="ＭＳ Ｐ明朝"/>
      <family val="1"/>
      <charset val="128"/>
    </font>
    <font>
      <sz val="11"/>
      <color theme="1"/>
      <name val="ＭＳ Ｐゴシック"/>
      <family val="2"/>
      <charset val="128"/>
      <scheme val="minor"/>
    </font>
    <font>
      <sz val="11"/>
      <color theme="1"/>
      <name val="ＭＳ 明朝"/>
      <family val="1"/>
      <charset val="128"/>
    </font>
    <font>
      <sz val="16"/>
      <color theme="1"/>
      <name val="ＭＳ Ｐゴシック"/>
      <family val="3"/>
      <charset val="128"/>
      <scheme val="major"/>
    </font>
    <font>
      <sz val="11"/>
      <color rgb="FFFF0000"/>
      <name val="ＭＳ Ｐ明朝"/>
      <family val="1"/>
      <charset val="128"/>
    </font>
    <font>
      <sz val="11"/>
      <color rgb="FFFF0000"/>
      <name val="ＭＳ 明朝"/>
      <family val="1"/>
      <charset val="128"/>
    </font>
    <font>
      <sz val="16"/>
      <name val="ＭＳ Ｐ明朝"/>
      <family val="1"/>
      <charset val="128"/>
    </font>
    <font>
      <sz val="12"/>
      <color theme="1"/>
      <name val="ＭＳ Ｐ明朝"/>
      <family val="1"/>
      <charset val="128"/>
    </font>
    <font>
      <u/>
      <sz val="12"/>
      <color theme="1"/>
      <name val="ＭＳ Ｐ明朝"/>
      <family val="1"/>
      <charset val="128"/>
    </font>
    <font>
      <sz val="16"/>
      <color theme="1"/>
      <name val="ＭＳ Ｐ明朝"/>
      <family val="1"/>
      <charset val="128"/>
    </font>
    <font>
      <sz val="20"/>
      <color theme="1"/>
      <name val="ＭＳ Ｐ明朝"/>
      <family val="1"/>
      <charset val="128"/>
    </font>
    <font>
      <sz val="14"/>
      <color rgb="FFFF0000"/>
      <name val="ＭＳ Ｐ明朝"/>
      <family val="1"/>
      <charset val="128"/>
    </font>
    <font>
      <sz val="12"/>
      <color theme="1"/>
      <name val="ＭＳ Ｐゴシック"/>
      <family val="2"/>
      <charset val="128"/>
      <scheme val="minor"/>
    </font>
    <font>
      <strike/>
      <sz val="10.5"/>
      <color rgb="FFFF0000"/>
      <name val="ＭＳ Ｐ明朝"/>
      <family val="1"/>
      <charset val="128"/>
    </font>
    <font>
      <sz val="11"/>
      <color theme="1"/>
      <name val="Meiryo UI"/>
      <family val="3"/>
      <charset val="128"/>
    </font>
    <font>
      <b/>
      <sz val="14"/>
      <color rgb="FFFF0000"/>
      <name val="Meiryo UI"/>
      <family val="3"/>
      <charset val="128"/>
    </font>
    <font>
      <b/>
      <sz val="11"/>
      <color rgb="FF00B0F0"/>
      <name val="Meiryo UI"/>
      <family val="3"/>
      <charset val="128"/>
    </font>
    <font>
      <sz val="11"/>
      <name val="Meiryo UI"/>
      <family val="3"/>
      <charset val="128"/>
    </font>
    <font>
      <sz val="11"/>
      <color indexed="81"/>
      <name val="MS P ゴシック"/>
      <family val="3"/>
      <charset val="128"/>
    </font>
    <font>
      <sz val="12"/>
      <color indexed="81"/>
      <name val="MS P ゴシック"/>
      <family val="3"/>
      <charset val="128"/>
    </font>
    <font>
      <sz val="14"/>
      <color indexed="81"/>
      <name val="MS P ゴシック"/>
      <family val="3"/>
      <charset val="128"/>
    </font>
    <font>
      <strike/>
      <sz val="14"/>
      <color theme="1"/>
      <name val="ＭＳ Ｐ明朝"/>
      <family val="1"/>
      <charset val="128"/>
    </font>
    <font>
      <strike/>
      <sz val="11"/>
      <color theme="1"/>
      <name val="ＭＳ Ｐ明朝"/>
      <family val="1"/>
      <charset val="128"/>
    </font>
    <font>
      <sz val="12"/>
      <color theme="1"/>
      <name val="UD デジタル 教科書体 N-R"/>
      <family val="1"/>
      <charset val="128"/>
    </font>
    <font>
      <b/>
      <sz val="11"/>
      <color rgb="FFFF0000"/>
      <name val="Meiryo UI"/>
      <family val="3"/>
      <charset val="128"/>
    </font>
    <font>
      <b/>
      <sz val="11"/>
      <color theme="1"/>
      <name val="Meiryo UI"/>
      <family val="3"/>
      <charset val="128"/>
    </font>
    <font>
      <sz val="11"/>
      <color theme="1"/>
      <name val="UD デジタル 教科書体 N-R"/>
      <family val="1"/>
      <charset val="128"/>
    </font>
    <font>
      <u val="double"/>
      <sz val="12"/>
      <color theme="1"/>
      <name val="UD デジタル 教科書体 N-R"/>
      <family val="1"/>
      <charset val="128"/>
    </font>
    <font>
      <b/>
      <sz val="14"/>
      <color indexed="81"/>
      <name val="MS P ゴシック"/>
      <family val="3"/>
      <charset val="128"/>
    </font>
    <font>
      <b/>
      <sz val="9"/>
      <color indexed="81"/>
      <name val="MS P ゴシック"/>
      <family val="3"/>
      <charset val="128"/>
    </font>
    <font>
      <sz val="14"/>
      <color indexed="39"/>
      <name val="MS P ゴシック"/>
      <family val="3"/>
      <charset val="128"/>
    </font>
    <font>
      <sz val="14"/>
      <color indexed="32"/>
      <name val="MS P ゴシック"/>
      <family val="3"/>
      <charset val="128"/>
    </font>
    <font>
      <b/>
      <sz val="16"/>
      <color rgb="FFFF0000"/>
      <name val="Meiryo UI"/>
      <family val="3"/>
      <charset val="128"/>
    </font>
    <font>
      <b/>
      <sz val="18"/>
      <color rgb="FFFF0000"/>
      <name val="UD デジタル 教科書体 N-R"/>
      <family val="1"/>
      <charset val="128"/>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7">
    <xf numFmtId="0" fontId="0" fillId="0" borderId="0">
      <alignment vertical="center"/>
    </xf>
    <xf numFmtId="0" fontId="4" fillId="0" borderId="0">
      <alignment vertical="center"/>
    </xf>
    <xf numFmtId="38" fontId="5" fillId="0" borderId="0" applyFill="0" applyBorder="0" applyAlignment="0" applyProtection="0">
      <alignment vertical="center"/>
    </xf>
    <xf numFmtId="0" fontId="5" fillId="0" borderId="0">
      <alignment vertical="center"/>
    </xf>
    <xf numFmtId="0" fontId="4" fillId="0" borderId="0">
      <alignment vertical="center"/>
    </xf>
    <xf numFmtId="38" fontId="10" fillId="0" borderId="0" applyFont="0" applyFill="0" applyBorder="0" applyAlignment="0" applyProtection="0">
      <alignment vertical="center"/>
    </xf>
    <xf numFmtId="0" fontId="5" fillId="0" borderId="0"/>
  </cellStyleXfs>
  <cellXfs count="503">
    <xf numFmtId="0" fontId="0" fillId="0" borderId="0" xfId="0">
      <alignment vertical="center"/>
    </xf>
    <xf numFmtId="177" fontId="1" fillId="0" borderId="0" xfId="2" applyNumberFormat="1" applyFont="1" applyBorder="1" applyAlignment="1">
      <alignment vertical="center"/>
    </xf>
    <xf numFmtId="0" fontId="6" fillId="0" borderId="0" xfId="1" applyFont="1">
      <alignment vertical="center"/>
    </xf>
    <xf numFmtId="0" fontId="6" fillId="0" borderId="7" xfId="1" applyFont="1" applyBorder="1">
      <alignment vertical="center"/>
    </xf>
    <xf numFmtId="0" fontId="6" fillId="0" borderId="8" xfId="1" applyFont="1" applyBorder="1" applyAlignment="1">
      <alignment horizontal="right" vertical="center" wrapText="1"/>
    </xf>
    <xf numFmtId="0" fontId="6" fillId="0" borderId="8" xfId="1" applyFont="1" applyBorder="1">
      <alignment vertical="center"/>
    </xf>
    <xf numFmtId="0" fontId="6" fillId="0" borderId="9" xfId="1" applyFont="1" applyBorder="1">
      <alignment vertical="center"/>
    </xf>
    <xf numFmtId="0" fontId="6" fillId="0" borderId="10" xfId="1" applyFont="1" applyBorder="1">
      <alignment vertical="center"/>
    </xf>
    <xf numFmtId="0" fontId="6" fillId="0" borderId="11" xfId="1" applyFont="1" applyBorder="1" applyAlignment="1">
      <alignment horizontal="right" vertical="center" wrapText="1"/>
    </xf>
    <xf numFmtId="0" fontId="6" fillId="0" borderId="0" xfId="1" applyFont="1" applyBorder="1" applyAlignment="1">
      <alignment horizontal="right" vertical="center" wrapText="1"/>
    </xf>
    <xf numFmtId="0" fontId="6" fillId="0" borderId="11" xfId="1" applyFont="1" applyBorder="1">
      <alignment vertical="center"/>
    </xf>
    <xf numFmtId="0" fontId="8" fillId="0" borderId="11" xfId="1" applyFont="1" applyBorder="1" applyAlignment="1">
      <alignment horizontal="center" vertical="center" wrapText="1"/>
    </xf>
    <xf numFmtId="0" fontId="6" fillId="0" borderId="0" xfId="1" applyFont="1" applyBorder="1" applyAlignment="1">
      <alignment horizontal="center" vertical="center" wrapText="1"/>
    </xf>
    <xf numFmtId="0" fontId="6" fillId="0" borderId="11" xfId="1" applyFont="1" applyBorder="1" applyAlignment="1">
      <alignment horizontal="justify" vertical="center" wrapText="1"/>
    </xf>
    <xf numFmtId="0" fontId="6" fillId="0" borderId="0" xfId="1" applyFont="1" applyBorder="1" applyAlignment="1">
      <alignment horizontal="justify" vertical="center" wrapText="1"/>
    </xf>
    <xf numFmtId="0" fontId="6" fillId="0" borderId="0" xfId="1" applyFont="1" applyAlignment="1">
      <alignment vertical="distributed"/>
    </xf>
    <xf numFmtId="0" fontId="6" fillId="0" borderId="0" xfId="1" applyFont="1" applyBorder="1" applyAlignment="1">
      <alignment horizontal="justify" vertical="distributed" wrapText="1"/>
    </xf>
    <xf numFmtId="0" fontId="6" fillId="0" borderId="11" xfId="1" applyFont="1" applyBorder="1" applyAlignment="1">
      <alignment horizontal="center" vertical="center" wrapText="1"/>
    </xf>
    <xf numFmtId="0" fontId="9" fillId="0" borderId="0" xfId="1" applyFont="1" applyBorder="1" applyAlignment="1">
      <alignment horizontal="justify" vertical="center" wrapText="1"/>
    </xf>
    <xf numFmtId="0" fontId="6" fillId="0" borderId="12" xfId="1" applyFont="1" applyBorder="1">
      <alignment vertical="center"/>
    </xf>
    <xf numFmtId="0" fontId="6" fillId="0" borderId="13" xfId="1" applyFont="1" applyBorder="1" applyAlignment="1">
      <alignment horizontal="justify" vertical="center" wrapText="1"/>
    </xf>
    <xf numFmtId="0" fontId="6" fillId="0" borderId="13" xfId="1" applyFont="1" applyBorder="1">
      <alignment vertical="center"/>
    </xf>
    <xf numFmtId="0" fontId="6" fillId="0" borderId="14" xfId="1" applyFont="1" applyBorder="1">
      <alignment vertical="center"/>
    </xf>
    <xf numFmtId="0" fontId="6" fillId="0" borderId="0" xfId="1" applyFont="1" applyBorder="1">
      <alignment vertical="center"/>
    </xf>
    <xf numFmtId="0" fontId="6" fillId="0" borderId="15" xfId="1" applyFont="1" applyBorder="1" applyAlignment="1">
      <alignment vertical="center" wrapText="1"/>
    </xf>
    <xf numFmtId="0" fontId="6" fillId="0" borderId="3" xfId="1" applyFont="1" applyBorder="1" applyAlignment="1">
      <alignment horizontal="justify" vertical="center" wrapText="1"/>
    </xf>
    <xf numFmtId="0" fontId="9" fillId="0" borderId="0" xfId="1" applyFont="1" applyBorder="1" applyAlignment="1">
      <alignment horizontal="justify" vertical="center"/>
    </xf>
    <xf numFmtId="0" fontId="1" fillId="0" borderId="0" xfId="3" applyFont="1">
      <alignment vertical="center"/>
    </xf>
    <xf numFmtId="0" fontId="6" fillId="0" borderId="8" xfId="1" applyFont="1" applyBorder="1" applyAlignment="1">
      <alignment horizontal="center" vertical="center"/>
    </xf>
    <xf numFmtId="0" fontId="6" fillId="0" borderId="0" xfId="1" applyFont="1" applyBorder="1" applyAlignment="1">
      <alignment horizontal="center" vertical="center"/>
    </xf>
    <xf numFmtId="0" fontId="8" fillId="0" borderId="0" xfId="1" applyFont="1" applyBorder="1" applyAlignment="1">
      <alignment horizontal="center" vertical="center"/>
    </xf>
    <xf numFmtId="0" fontId="6" fillId="0" borderId="0" xfId="1" applyFont="1" applyBorder="1" applyAlignment="1">
      <alignment vertical="center"/>
    </xf>
    <xf numFmtId="0" fontId="6" fillId="0" borderId="0" xfId="1" applyFont="1" applyBorder="1" applyAlignment="1">
      <alignment horizontal="left" vertical="center" indent="15"/>
    </xf>
    <xf numFmtId="176" fontId="6" fillId="0" borderId="0" xfId="1" applyNumberFormat="1" applyFont="1" applyBorder="1">
      <alignment vertical="center"/>
    </xf>
    <xf numFmtId="0" fontId="6" fillId="0" borderId="0" xfId="1" applyFont="1" applyBorder="1" applyAlignment="1">
      <alignment horizontal="left" vertical="center"/>
    </xf>
    <xf numFmtId="58" fontId="6" fillId="0" borderId="0" xfId="1" applyNumberFormat="1" applyFont="1" applyBorder="1" applyAlignment="1">
      <alignment horizontal="left" vertical="center"/>
    </xf>
    <xf numFmtId="58" fontId="6" fillId="0" borderId="0" xfId="1" applyNumberFormat="1" applyFont="1" applyBorder="1">
      <alignment vertical="center"/>
    </xf>
    <xf numFmtId="0" fontId="6" fillId="0" borderId="0" xfId="1" applyFont="1" applyBorder="1" applyAlignment="1">
      <alignment horizontal="right" vertical="center"/>
    </xf>
    <xf numFmtId="0" fontId="6" fillId="0" borderId="13" xfId="1" applyFont="1" applyBorder="1" applyAlignment="1">
      <alignment horizontal="center" vertical="center"/>
    </xf>
    <xf numFmtId="0" fontId="6" fillId="0" borderId="0" xfId="1" applyFont="1" applyBorder="1" applyAlignment="1">
      <alignment vertical="center" wrapText="1"/>
    </xf>
    <xf numFmtId="0" fontId="6" fillId="0" borderId="0" xfId="1" applyFont="1" applyBorder="1" applyAlignment="1">
      <alignment vertical="top" wrapText="1"/>
    </xf>
    <xf numFmtId="0" fontId="6" fillId="0" borderId="0" xfId="1" applyFont="1" applyBorder="1" applyAlignment="1">
      <alignment horizontal="left" vertical="center"/>
    </xf>
    <xf numFmtId="176" fontId="6" fillId="0" borderId="0" xfId="1" applyNumberFormat="1" applyFont="1" applyBorder="1" applyAlignment="1" applyProtection="1">
      <alignment vertical="center"/>
    </xf>
    <xf numFmtId="0" fontId="6" fillId="0" borderId="7" xfId="1" applyFont="1" applyBorder="1" applyProtection="1">
      <alignment vertical="center"/>
      <protection locked="0"/>
    </xf>
    <xf numFmtId="0" fontId="6" fillId="0" borderId="8" xfId="1" applyFont="1" applyBorder="1" applyAlignment="1" applyProtection="1">
      <alignment horizontal="center" vertical="center"/>
      <protection locked="0"/>
    </xf>
    <xf numFmtId="0" fontId="6" fillId="0" borderId="8" xfId="1" applyFont="1" applyBorder="1" applyProtection="1">
      <alignment vertical="center"/>
      <protection locked="0"/>
    </xf>
    <xf numFmtId="0" fontId="6" fillId="0" borderId="9" xfId="1" applyFont="1" applyBorder="1" applyProtection="1">
      <alignment vertical="center"/>
      <protection locked="0"/>
    </xf>
    <xf numFmtId="0" fontId="6" fillId="0" borderId="10" xfId="1" applyFont="1" applyBorder="1" applyProtection="1">
      <alignment vertical="center"/>
      <protection locked="0"/>
    </xf>
    <xf numFmtId="0" fontId="6" fillId="0" borderId="0" xfId="1" applyFont="1" applyBorder="1" applyProtection="1">
      <alignment vertical="center"/>
      <protection locked="0"/>
    </xf>
    <xf numFmtId="0" fontId="6" fillId="0" borderId="11" xfId="1" applyFont="1" applyBorder="1" applyProtection="1">
      <alignment vertical="center"/>
      <protection locked="0"/>
    </xf>
    <xf numFmtId="0" fontId="6" fillId="0" borderId="0" xfId="1" applyFont="1" applyBorder="1" applyAlignment="1" applyProtection="1">
      <alignment horizontal="center" vertical="center"/>
      <protection locked="0"/>
    </xf>
    <xf numFmtId="0" fontId="8" fillId="0" borderId="0" xfId="1" applyFont="1" applyBorder="1" applyAlignment="1" applyProtection="1">
      <alignment horizontal="center" vertical="center"/>
      <protection locked="0"/>
    </xf>
    <xf numFmtId="0" fontId="6" fillId="0" borderId="0" xfId="1" applyFont="1" applyBorder="1" applyAlignment="1" applyProtection="1">
      <alignment vertical="center"/>
      <protection locked="0"/>
    </xf>
    <xf numFmtId="0" fontId="6" fillId="0" borderId="0" xfId="1" applyFont="1" applyBorder="1" applyAlignment="1" applyProtection="1">
      <alignment horizontal="left" vertical="center" indent="15"/>
      <protection locked="0"/>
    </xf>
    <xf numFmtId="0" fontId="6" fillId="0" borderId="0" xfId="1" applyFont="1" applyBorder="1" applyAlignment="1" applyProtection="1">
      <alignment horizontal="left" vertical="center"/>
      <protection locked="0"/>
    </xf>
    <xf numFmtId="176" fontId="6" fillId="0" borderId="0" xfId="1" applyNumberFormat="1" applyFont="1" applyBorder="1" applyAlignment="1" applyProtection="1">
      <alignment vertical="center"/>
      <protection locked="0"/>
    </xf>
    <xf numFmtId="176" fontId="6" fillId="0" borderId="0" xfId="1" applyNumberFormat="1" applyFont="1" applyBorder="1" applyProtection="1">
      <alignment vertical="center"/>
      <protection locked="0"/>
    </xf>
    <xf numFmtId="177" fontId="1" fillId="0" borderId="0" xfId="2" applyNumberFormat="1" applyFont="1" applyBorder="1" applyAlignment="1" applyProtection="1">
      <alignment vertical="center"/>
      <protection locked="0"/>
    </xf>
    <xf numFmtId="58" fontId="6" fillId="0" borderId="0" xfId="1" applyNumberFormat="1" applyFont="1" applyBorder="1" applyProtection="1">
      <alignment vertical="center"/>
      <protection locked="0"/>
    </xf>
    <xf numFmtId="0" fontId="6" fillId="0" borderId="12" xfId="1" applyFont="1" applyBorder="1" applyProtection="1">
      <alignment vertical="center"/>
      <protection locked="0"/>
    </xf>
    <xf numFmtId="0" fontId="6" fillId="0" borderId="13" xfId="1" applyFont="1" applyBorder="1" applyAlignment="1" applyProtection="1">
      <alignment horizontal="center" vertical="center"/>
      <protection locked="0"/>
    </xf>
    <xf numFmtId="0" fontId="6" fillId="0" borderId="13" xfId="1" applyFont="1" applyBorder="1" applyProtection="1">
      <alignment vertical="center"/>
      <protection locked="0"/>
    </xf>
    <xf numFmtId="0" fontId="6" fillId="0" borderId="14" xfId="1" applyFont="1" applyBorder="1" applyProtection="1">
      <alignment vertical="center"/>
      <protection locked="0"/>
    </xf>
    <xf numFmtId="0" fontId="6" fillId="0" borderId="0" xfId="1" applyFont="1" applyProtection="1">
      <alignment vertical="center"/>
      <protection locked="0"/>
    </xf>
    <xf numFmtId="0" fontId="6" fillId="0" borderId="0" xfId="1" applyFont="1" applyAlignment="1" applyProtection="1">
      <alignment horizontal="left" vertical="center"/>
      <protection locked="0"/>
    </xf>
    <xf numFmtId="0" fontId="6" fillId="0" borderId="0" xfId="1" applyFont="1" applyBorder="1" applyAlignment="1">
      <alignment horizontal="left" vertical="center"/>
    </xf>
    <xf numFmtId="0" fontId="6" fillId="0" borderId="0" xfId="1" applyFont="1" applyAlignment="1">
      <alignment horizontal="left" vertical="top"/>
    </xf>
    <xf numFmtId="0" fontId="6" fillId="0" borderId="10" xfId="1" applyFont="1" applyBorder="1" applyAlignment="1">
      <alignment horizontal="left" vertical="top"/>
    </xf>
    <xf numFmtId="0" fontId="6" fillId="0" borderId="11" xfId="1" applyFont="1" applyBorder="1" applyAlignment="1">
      <alignment horizontal="left" vertical="top" wrapText="1"/>
    </xf>
    <xf numFmtId="0" fontId="6" fillId="0" borderId="0" xfId="1" applyFont="1" applyBorder="1" applyAlignment="1">
      <alignment horizontal="left" vertical="top"/>
    </xf>
    <xf numFmtId="58" fontId="6" fillId="0" borderId="0" xfId="1" applyNumberFormat="1" applyFont="1" applyBorder="1" applyAlignment="1">
      <alignment vertical="center"/>
    </xf>
    <xf numFmtId="0" fontId="6" fillId="0" borderId="0" xfId="1" applyFont="1" applyBorder="1" applyAlignment="1">
      <alignment vertical="top"/>
    </xf>
    <xf numFmtId="0" fontId="6" fillId="0" borderId="0" xfId="1" applyFont="1" applyBorder="1" applyAlignment="1" applyProtection="1">
      <alignment horizontal="left" vertical="center"/>
    </xf>
    <xf numFmtId="0" fontId="6" fillId="0" borderId="0" xfId="0" applyFont="1" applyAlignment="1">
      <alignment horizontal="left" vertical="center"/>
    </xf>
    <xf numFmtId="0" fontId="6" fillId="0" borderId="0" xfId="0" applyFont="1" applyAlignment="1">
      <alignment horizontal="justify" vertical="center"/>
    </xf>
    <xf numFmtId="58" fontId="6" fillId="0" borderId="0" xfId="1" applyNumberFormat="1" applyFont="1" applyBorder="1" applyAlignment="1" applyProtection="1">
      <alignment horizontal="center" vertical="center"/>
    </xf>
    <xf numFmtId="0" fontId="7" fillId="0" borderId="0" xfId="3" applyFont="1">
      <alignment vertical="center"/>
    </xf>
    <xf numFmtId="0" fontId="6" fillId="0" borderId="0" xfId="1" applyFont="1" applyBorder="1" applyAlignment="1" applyProtection="1">
      <alignment horizontal="center" vertical="center"/>
      <protection locked="0"/>
    </xf>
    <xf numFmtId="0" fontId="12" fillId="0" borderId="0" xfId="0" applyFont="1" applyAlignment="1">
      <alignment horizontal="center" vertical="center"/>
    </xf>
    <xf numFmtId="0" fontId="0" fillId="0" borderId="0" xfId="0">
      <alignment vertical="center"/>
    </xf>
    <xf numFmtId="0" fontId="7" fillId="0" borderId="0" xfId="0" applyFont="1" applyAlignment="1">
      <alignment horizontal="left" vertical="center"/>
    </xf>
    <xf numFmtId="0" fontId="6" fillId="0" borderId="0" xfId="0" applyFont="1">
      <alignment vertical="center"/>
    </xf>
    <xf numFmtId="0" fontId="15"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lignment horizontal="justify" vertical="center" wrapText="1"/>
    </xf>
    <xf numFmtId="0" fontId="6" fillId="0" borderId="0" xfId="0" applyFont="1" applyBorder="1" applyAlignment="1">
      <alignment vertical="center"/>
    </xf>
    <xf numFmtId="0" fontId="6" fillId="0" borderId="0" xfId="0" applyFont="1" applyBorder="1">
      <alignment vertical="center"/>
    </xf>
    <xf numFmtId="0" fontId="6" fillId="0" borderId="0" xfId="0" applyFont="1" applyBorder="1" applyAlignment="1">
      <alignment vertical="center" wrapText="1"/>
    </xf>
    <xf numFmtId="0" fontId="6" fillId="0" borderId="0" xfId="0" applyFont="1" applyBorder="1" applyAlignment="1">
      <alignment vertical="top" wrapText="1"/>
    </xf>
    <xf numFmtId="178" fontId="6" fillId="0" borderId="0" xfId="0" applyNumberFormat="1" applyFont="1" applyBorder="1" applyAlignment="1">
      <alignment vertical="center" wrapText="1"/>
    </xf>
    <xf numFmtId="0" fontId="6" fillId="0" borderId="0" xfId="0" applyFont="1" applyAlignment="1">
      <alignment horizontal="right" vertical="center"/>
    </xf>
    <xf numFmtId="0" fontId="6" fillId="0" borderId="0" xfId="0" applyFont="1" applyAlignment="1">
      <alignment vertical="center"/>
    </xf>
    <xf numFmtId="0" fontId="13" fillId="0" borderId="0" xfId="0" applyFont="1" applyAlignment="1">
      <alignment vertical="center"/>
    </xf>
    <xf numFmtId="0" fontId="8" fillId="0" borderId="0" xfId="0" applyFont="1" applyBorder="1" applyAlignment="1">
      <alignment vertical="center"/>
    </xf>
    <xf numFmtId="0" fontId="7" fillId="0" borderId="0" xfId="0" applyFont="1" applyAlignment="1">
      <alignment vertical="center"/>
    </xf>
    <xf numFmtId="0" fontId="9" fillId="0" borderId="0" xfId="0" applyFont="1" applyAlignment="1">
      <alignment vertical="center"/>
    </xf>
    <xf numFmtId="0" fontId="19" fillId="0" borderId="0" xfId="0" applyFont="1" applyAlignment="1">
      <alignment vertical="center"/>
    </xf>
    <xf numFmtId="0" fontId="16" fillId="0" borderId="0" xfId="0" applyFont="1" applyAlignment="1">
      <alignment vertical="center"/>
    </xf>
    <xf numFmtId="0" fontId="8" fillId="0" borderId="0" xfId="0" applyFont="1" applyAlignment="1">
      <alignment vertical="center"/>
    </xf>
    <xf numFmtId="0" fontId="20" fillId="0" borderId="0"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horizontal="center" vertical="center"/>
    </xf>
    <xf numFmtId="0" fontId="6" fillId="0" borderId="0" xfId="1" applyFont="1" applyBorder="1" applyAlignment="1" applyProtection="1">
      <alignment horizontal="left" vertical="center" indent="2"/>
      <protection locked="0"/>
    </xf>
    <xf numFmtId="0" fontId="17" fillId="0" borderId="0" xfId="0" applyFont="1" applyAlignment="1">
      <alignment vertical="center"/>
    </xf>
    <xf numFmtId="0" fontId="16" fillId="0" borderId="0" xfId="1" applyFont="1" applyBorder="1" applyAlignment="1" applyProtection="1">
      <alignment vertical="center"/>
      <protection locked="0"/>
    </xf>
    <xf numFmtId="0" fontId="21" fillId="0" borderId="0" xfId="0" applyFont="1">
      <alignment vertical="center"/>
    </xf>
    <xf numFmtId="0" fontId="16" fillId="0" borderId="0" xfId="1" applyFont="1" applyBorder="1" applyAlignment="1" applyProtection="1">
      <alignment horizontal="center" vertical="center"/>
      <protection locked="0"/>
    </xf>
    <xf numFmtId="0" fontId="21" fillId="0" borderId="0" xfId="0" applyFont="1" applyAlignment="1">
      <alignment vertical="center" shrinkToFit="1"/>
    </xf>
    <xf numFmtId="0" fontId="6" fillId="0" borderId="0" xfId="1" applyFont="1" applyFill="1" applyAlignment="1">
      <alignment horizontal="left" vertical="center"/>
    </xf>
    <xf numFmtId="0" fontId="6" fillId="0" borderId="0" xfId="1" applyFont="1" applyFill="1">
      <alignment vertical="center"/>
    </xf>
    <xf numFmtId="0" fontId="6" fillId="0" borderId="10" xfId="1" applyFont="1" applyFill="1" applyBorder="1">
      <alignment vertical="center"/>
    </xf>
    <xf numFmtId="0" fontId="6" fillId="0" borderId="0" xfId="1" applyFont="1" applyFill="1" applyBorder="1">
      <alignment vertical="center"/>
    </xf>
    <xf numFmtId="0" fontId="6" fillId="0" borderId="0" xfId="1" applyFont="1" applyFill="1" applyBorder="1" applyAlignment="1">
      <alignment horizontal="justify" vertical="center" wrapText="1"/>
    </xf>
    <xf numFmtId="0" fontId="6" fillId="0" borderId="0" xfId="1" applyFont="1" applyBorder="1" applyAlignment="1" applyProtection="1">
      <alignment horizontal="center" vertical="center"/>
      <protection locked="0"/>
    </xf>
    <xf numFmtId="0" fontId="8" fillId="0" borderId="0" xfId="0" applyFont="1" applyBorder="1" applyAlignment="1">
      <alignment horizontal="center" vertical="center"/>
    </xf>
    <xf numFmtId="0" fontId="8" fillId="0" borderId="0" xfId="0" applyFont="1" applyBorder="1" applyAlignment="1">
      <alignment vertical="center"/>
    </xf>
    <xf numFmtId="0" fontId="6" fillId="0" borderId="0" xfId="1" applyFont="1" applyBorder="1" applyAlignment="1">
      <alignment horizontal="left" vertical="center"/>
    </xf>
    <xf numFmtId="0" fontId="6" fillId="0" borderId="0" xfId="1" applyFont="1" applyBorder="1" applyAlignment="1">
      <alignment horizontal="center" vertical="center"/>
    </xf>
    <xf numFmtId="0" fontId="8" fillId="0" borderId="0" xfId="1" applyFont="1" applyBorder="1" applyAlignment="1">
      <alignment horizontal="center" vertical="center"/>
    </xf>
    <xf numFmtId="0" fontId="6" fillId="0" borderId="0" xfId="1" applyFont="1" applyBorder="1" applyAlignment="1">
      <alignment horizontal="justify" vertical="center" wrapText="1"/>
    </xf>
    <xf numFmtId="0" fontId="6" fillId="0" borderId="0" xfId="1" applyFont="1" applyBorder="1" applyAlignment="1">
      <alignment horizontal="center" vertical="center" wrapText="1"/>
    </xf>
    <xf numFmtId="0" fontId="6" fillId="0" borderId="0" xfId="3" applyFont="1">
      <alignment vertical="center"/>
    </xf>
    <xf numFmtId="0" fontId="16" fillId="0" borderId="0" xfId="3" applyFont="1">
      <alignment vertical="center"/>
    </xf>
    <xf numFmtId="0" fontId="23" fillId="0" borderId="0" xfId="0" applyFont="1">
      <alignment vertical="center"/>
    </xf>
    <xf numFmtId="0" fontId="23" fillId="0" borderId="0" xfId="0" applyFont="1" applyAlignment="1">
      <alignment vertical="center" wrapText="1"/>
    </xf>
    <xf numFmtId="0" fontId="23" fillId="0" borderId="56" xfId="0" applyFont="1" applyBorder="1">
      <alignment vertical="center"/>
    </xf>
    <xf numFmtId="0" fontId="23" fillId="0" borderId="46" xfId="0" applyFont="1" applyBorder="1">
      <alignment vertical="center"/>
    </xf>
    <xf numFmtId="0" fontId="23" fillId="0" borderId="62" xfId="0" applyFont="1" applyBorder="1">
      <alignment vertical="center"/>
    </xf>
    <xf numFmtId="0" fontId="23" fillId="0" borderId="63" xfId="0" applyFont="1" applyBorder="1">
      <alignment vertical="center"/>
    </xf>
    <xf numFmtId="0" fontId="23" fillId="0" borderId="64" xfId="0" applyFont="1" applyBorder="1">
      <alignment vertical="center"/>
    </xf>
    <xf numFmtId="0" fontId="23" fillId="2" borderId="60" xfId="0" applyFont="1" applyFill="1" applyBorder="1">
      <alignment vertical="center"/>
    </xf>
    <xf numFmtId="0" fontId="23" fillId="0" borderId="0" xfId="0" applyFont="1" applyBorder="1" applyAlignment="1">
      <alignment vertical="center" wrapText="1"/>
    </xf>
    <xf numFmtId="0" fontId="23" fillId="0" borderId="0" xfId="0" applyFont="1" applyBorder="1">
      <alignment vertical="center"/>
    </xf>
    <xf numFmtId="0" fontId="23" fillId="0" borderId="62" xfId="0" applyFont="1" applyBorder="1" applyAlignment="1">
      <alignment vertical="center" wrapText="1"/>
    </xf>
    <xf numFmtId="0" fontId="23" fillId="0" borderId="64" xfId="0" applyFont="1" applyBorder="1" applyAlignment="1">
      <alignment vertical="center" wrapText="1"/>
    </xf>
    <xf numFmtId="0" fontId="23" fillId="0" borderId="63" xfId="0" applyFont="1" applyBorder="1" applyAlignment="1">
      <alignment vertical="center" wrapText="1"/>
    </xf>
    <xf numFmtId="0" fontId="24" fillId="0" borderId="0" xfId="0" applyFont="1" applyAlignment="1">
      <alignment vertical="center" wrapText="1"/>
    </xf>
    <xf numFmtId="0" fontId="23" fillId="0" borderId="43" xfId="0" applyFont="1" applyBorder="1">
      <alignment vertical="center"/>
    </xf>
    <xf numFmtId="0" fontId="25" fillId="0" borderId="0" xfId="0" applyFont="1" applyAlignment="1">
      <alignment vertical="center"/>
    </xf>
    <xf numFmtId="0" fontId="23" fillId="0" borderId="62" xfId="0" applyFont="1" applyBorder="1" applyAlignment="1">
      <alignment horizontal="center" vertical="center"/>
    </xf>
    <xf numFmtId="0" fontId="23" fillId="0" borderId="43" xfId="0" applyFont="1" applyBorder="1" applyAlignment="1">
      <alignment horizontal="center" vertical="center"/>
    </xf>
    <xf numFmtId="57" fontId="23" fillId="0" borderId="0" xfId="0" applyNumberFormat="1" applyFont="1" applyFill="1" applyBorder="1">
      <alignment vertical="center"/>
    </xf>
    <xf numFmtId="178" fontId="23" fillId="3" borderId="62" xfId="0" applyNumberFormat="1" applyFont="1" applyFill="1" applyBorder="1">
      <alignment vertical="center"/>
    </xf>
    <xf numFmtId="178" fontId="23" fillId="3" borderId="64" xfId="0" applyNumberFormat="1" applyFont="1" applyFill="1" applyBorder="1">
      <alignment vertical="center"/>
    </xf>
    <xf numFmtId="0" fontId="26" fillId="0" borderId="0" xfId="0" applyFont="1">
      <alignment vertical="center"/>
    </xf>
    <xf numFmtId="0" fontId="23" fillId="0" borderId="0" xfId="0" applyFont="1" applyFill="1" applyBorder="1">
      <alignment vertical="center"/>
    </xf>
    <xf numFmtId="0" fontId="23" fillId="0" borderId="45" xfId="0" applyFont="1" applyBorder="1" applyAlignment="1">
      <alignment horizontal="center" vertical="center"/>
    </xf>
    <xf numFmtId="0" fontId="23" fillId="0" borderId="46" xfId="0" applyFont="1" applyBorder="1" applyAlignment="1">
      <alignment horizontal="center" vertical="center"/>
    </xf>
    <xf numFmtId="0" fontId="23" fillId="0" borderId="65" xfId="0" applyFont="1" applyBorder="1" applyAlignment="1">
      <alignment horizontal="center" vertical="center"/>
    </xf>
    <xf numFmtId="0" fontId="23" fillId="0" borderId="45" xfId="0" applyFont="1" applyBorder="1">
      <alignment vertical="center"/>
    </xf>
    <xf numFmtId="0" fontId="23" fillId="3" borderId="46" xfId="0" applyFont="1" applyFill="1" applyBorder="1" applyAlignment="1">
      <alignment vertical="center" shrinkToFit="1"/>
    </xf>
    <xf numFmtId="0" fontId="23" fillId="3" borderId="60" xfId="0" applyFont="1" applyFill="1" applyBorder="1" applyAlignment="1">
      <alignment vertical="center" shrinkToFit="1"/>
    </xf>
    <xf numFmtId="0" fontId="23" fillId="3" borderId="61" xfId="0" applyFont="1" applyFill="1" applyBorder="1" applyAlignment="1">
      <alignment vertical="center" shrinkToFit="1"/>
    </xf>
    <xf numFmtId="0" fontId="23" fillId="3" borderId="58" xfId="0" applyFont="1" applyFill="1" applyBorder="1" applyAlignment="1">
      <alignment vertical="center" shrinkToFit="1"/>
    </xf>
    <xf numFmtId="0" fontId="23" fillId="3" borderId="59" xfId="0" applyFont="1" applyFill="1" applyBorder="1" applyAlignment="1">
      <alignment vertical="center" shrinkToFit="1"/>
    </xf>
    <xf numFmtId="178" fontId="23" fillId="3" borderId="57" xfId="0" applyNumberFormat="1" applyFont="1" applyFill="1" applyBorder="1">
      <alignment vertical="center"/>
    </xf>
    <xf numFmtId="3" fontId="23" fillId="3" borderId="3" xfId="0" applyNumberFormat="1" applyFont="1" applyFill="1" applyBorder="1">
      <alignment vertical="center"/>
    </xf>
    <xf numFmtId="3" fontId="23" fillId="3" borderId="60" xfId="0" applyNumberFormat="1" applyFont="1" applyFill="1" applyBorder="1">
      <alignment vertical="center"/>
    </xf>
    <xf numFmtId="0" fontId="23" fillId="0" borderId="0" xfId="0" applyFont="1" applyAlignment="1">
      <alignment horizontal="right" vertical="center"/>
    </xf>
    <xf numFmtId="0" fontId="23" fillId="3" borderId="0" xfId="0" applyFont="1" applyFill="1">
      <alignment vertical="center"/>
    </xf>
    <xf numFmtId="0" fontId="23" fillId="2" borderId="0" xfId="0" applyFont="1" applyFill="1">
      <alignment vertical="center"/>
    </xf>
    <xf numFmtId="0" fontId="23" fillId="0" borderId="0" xfId="0" applyFont="1" applyFill="1">
      <alignment vertical="center"/>
    </xf>
    <xf numFmtId="0" fontId="23" fillId="4" borderId="0" xfId="0" applyFont="1" applyFill="1">
      <alignment vertical="center"/>
    </xf>
    <xf numFmtId="3" fontId="23" fillId="4" borderId="61" xfId="0" applyNumberFormat="1" applyFont="1" applyFill="1" applyBorder="1">
      <alignment vertical="center"/>
    </xf>
    <xf numFmtId="3" fontId="23" fillId="4" borderId="46" xfId="0" applyNumberFormat="1" applyFont="1" applyFill="1" applyBorder="1">
      <alignment vertical="center"/>
    </xf>
    <xf numFmtId="178" fontId="23" fillId="2" borderId="46" xfId="0" applyNumberFormat="1" applyFont="1" applyFill="1" applyBorder="1">
      <alignment vertical="center"/>
    </xf>
    <xf numFmtId="3" fontId="23" fillId="2" borderId="61" xfId="0" applyNumberFormat="1" applyFont="1" applyFill="1" applyBorder="1">
      <alignment vertical="center"/>
    </xf>
    <xf numFmtId="0" fontId="23" fillId="2" borderId="57" xfId="0" applyFont="1" applyFill="1" applyBorder="1">
      <alignment vertical="center"/>
    </xf>
    <xf numFmtId="0" fontId="21" fillId="0" borderId="0" xfId="0" applyFont="1" applyAlignment="1">
      <alignment vertical="center" shrinkToFit="1"/>
    </xf>
    <xf numFmtId="3" fontId="16" fillId="0" borderId="38" xfId="5" applyNumberFormat="1" applyFont="1" applyFill="1" applyBorder="1" applyAlignment="1">
      <alignment vertical="center"/>
    </xf>
    <xf numFmtId="178" fontId="6" fillId="0" borderId="0" xfId="1" applyNumberFormat="1" applyFont="1" applyBorder="1" applyAlignment="1" applyProtection="1">
      <alignment vertical="center" wrapText="1"/>
    </xf>
    <xf numFmtId="178" fontId="6" fillId="0" borderId="0" xfId="1" applyNumberFormat="1" applyFont="1" applyBorder="1" applyAlignment="1" applyProtection="1">
      <alignment vertical="center"/>
    </xf>
    <xf numFmtId="58" fontId="6" fillId="0" borderId="0" xfId="1" applyNumberFormat="1" applyFont="1" applyFill="1" applyBorder="1" applyAlignment="1">
      <alignment vertical="center" wrapText="1"/>
    </xf>
    <xf numFmtId="58" fontId="6" fillId="0" borderId="0" xfId="1" applyNumberFormat="1" applyFont="1" applyFill="1" applyBorder="1" applyAlignment="1">
      <alignment vertical="center"/>
    </xf>
    <xf numFmtId="3" fontId="23" fillId="0" borderId="2" xfId="0" applyNumberFormat="1" applyFont="1" applyFill="1" applyBorder="1">
      <alignment vertical="center"/>
    </xf>
    <xf numFmtId="0" fontId="6" fillId="0" borderId="7" xfId="4" applyFont="1" applyBorder="1" applyProtection="1">
      <alignment vertical="center"/>
      <protection locked="0"/>
    </xf>
    <xf numFmtId="0" fontId="6" fillId="0" borderId="8" xfId="4" applyFont="1" applyBorder="1" applyAlignment="1" applyProtection="1">
      <alignment horizontal="right" vertical="center" wrapText="1"/>
      <protection locked="0"/>
    </xf>
    <xf numFmtId="0" fontId="6" fillId="0" borderId="9" xfId="4" applyFont="1" applyBorder="1" applyProtection="1">
      <alignment vertical="center"/>
      <protection locked="0"/>
    </xf>
    <xf numFmtId="0" fontId="6" fillId="0" borderId="10" xfId="4" applyFont="1" applyBorder="1" applyProtection="1">
      <alignment vertical="center"/>
      <protection locked="0"/>
    </xf>
    <xf numFmtId="0" fontId="6" fillId="0" borderId="11" xfId="4" applyFont="1" applyBorder="1" applyProtection="1">
      <alignment vertical="center"/>
      <protection locked="0"/>
    </xf>
    <xf numFmtId="0" fontId="6" fillId="0" borderId="0" xfId="4" applyFont="1" applyAlignment="1" applyProtection="1">
      <alignment horizontal="right" vertical="center" wrapText="1"/>
      <protection locked="0"/>
    </xf>
    <xf numFmtId="0" fontId="6" fillId="0" borderId="0" xfId="4" applyFont="1" applyAlignment="1" applyProtection="1">
      <alignment horizontal="center" vertical="center" wrapText="1"/>
      <protection locked="0"/>
    </xf>
    <xf numFmtId="0" fontId="6" fillId="0" borderId="0" xfId="4" applyFont="1" applyAlignment="1" applyProtection="1">
      <alignment horizontal="justify" vertical="center" wrapText="1"/>
      <protection locked="0"/>
    </xf>
    <xf numFmtId="0" fontId="1" fillId="0" borderId="0" xfId="4" applyFont="1" applyAlignment="1" applyProtection="1">
      <alignment horizontal="distributed" vertical="center" indent="1"/>
      <protection locked="0"/>
    </xf>
    <xf numFmtId="0" fontId="6" fillId="0" borderId="0" xfId="4" applyFont="1" applyAlignment="1">
      <alignment horizontal="distributed" vertical="center"/>
    </xf>
    <xf numFmtId="0" fontId="6" fillId="0" borderId="1" xfId="4" applyFont="1" applyBorder="1" applyAlignment="1" applyProtection="1">
      <alignment horizontal="center" vertical="center" wrapText="1"/>
      <protection locked="0"/>
    </xf>
    <xf numFmtId="0" fontId="6" fillId="0" borderId="68" xfId="4" applyFont="1" applyBorder="1" applyAlignment="1" applyProtection="1">
      <alignment horizontal="center" vertical="center" wrapText="1"/>
      <protection locked="0"/>
    </xf>
    <xf numFmtId="0" fontId="6" fillId="0" borderId="12" xfId="4" applyFont="1" applyBorder="1" applyProtection="1">
      <alignment vertical="center"/>
      <protection locked="0"/>
    </xf>
    <xf numFmtId="0" fontId="9" fillId="0" borderId="13" xfId="4" applyFont="1" applyBorder="1" applyAlignment="1" applyProtection="1">
      <alignment horizontal="right" vertical="center" wrapText="1"/>
      <protection locked="0"/>
    </xf>
    <xf numFmtId="0" fontId="6" fillId="0" borderId="14" xfId="4" applyFont="1" applyBorder="1" applyProtection="1">
      <alignment vertical="center"/>
      <protection locked="0"/>
    </xf>
    <xf numFmtId="0" fontId="6" fillId="0" borderId="0" xfId="4" applyFont="1" applyAlignment="1" applyProtection="1">
      <alignment horizontal="justify" vertical="center"/>
      <protection locked="0"/>
    </xf>
    <xf numFmtId="58" fontId="6" fillId="0" borderId="0" xfId="4" applyNumberFormat="1" applyFont="1" applyAlignment="1">
      <alignment horizontal="distributed" vertical="center" indent="1"/>
    </xf>
    <xf numFmtId="0" fontId="23" fillId="0" borderId="62" xfId="0" applyFont="1" applyBorder="1" applyAlignment="1">
      <alignment vertical="center" shrinkToFit="1"/>
    </xf>
    <xf numFmtId="0" fontId="23" fillId="0" borderId="63" xfId="0" applyFont="1" applyBorder="1" applyAlignment="1">
      <alignment vertical="center" shrinkToFit="1"/>
    </xf>
    <xf numFmtId="0" fontId="23" fillId="0" borderId="64" xfId="0" applyFont="1" applyBorder="1" applyAlignment="1">
      <alignment vertical="center" shrinkToFit="1"/>
    </xf>
    <xf numFmtId="0" fontId="32" fillId="0" borderId="0" xfId="0" applyFont="1">
      <alignment vertical="center"/>
    </xf>
    <xf numFmtId="3" fontId="23" fillId="2" borderId="64" xfId="0" applyNumberFormat="1" applyFont="1" applyFill="1" applyBorder="1">
      <alignment vertical="center"/>
    </xf>
    <xf numFmtId="0" fontId="33" fillId="0" borderId="0" xfId="0" applyFont="1" applyFill="1" applyBorder="1">
      <alignment vertical="center"/>
    </xf>
    <xf numFmtId="0" fontId="35" fillId="0" borderId="0" xfId="0" applyFont="1">
      <alignment vertical="center"/>
    </xf>
    <xf numFmtId="0" fontId="36" fillId="0" borderId="0" xfId="0" applyFont="1">
      <alignment vertical="center"/>
    </xf>
    <xf numFmtId="178" fontId="23" fillId="3" borderId="46" xfId="0" applyNumberFormat="1" applyFont="1" applyFill="1" applyBorder="1">
      <alignment vertical="center"/>
    </xf>
    <xf numFmtId="0" fontId="23" fillId="3" borderId="60" xfId="0" applyFont="1" applyFill="1" applyBorder="1">
      <alignment vertical="center"/>
    </xf>
    <xf numFmtId="3" fontId="23" fillId="3" borderId="61" xfId="0" applyNumberFormat="1" applyFont="1" applyFill="1" applyBorder="1">
      <alignment vertical="center"/>
    </xf>
    <xf numFmtId="0" fontId="16" fillId="0" borderId="10" xfId="0" applyFont="1" applyBorder="1" applyAlignment="1">
      <alignment vertical="top"/>
    </xf>
    <xf numFmtId="0" fontId="16" fillId="0" borderId="0" xfId="0" applyFont="1" applyBorder="1" applyAlignment="1">
      <alignment vertical="top"/>
    </xf>
    <xf numFmtId="0" fontId="16" fillId="0" borderId="20" xfId="0" applyFont="1" applyBorder="1" applyAlignment="1">
      <alignment vertical="top"/>
    </xf>
    <xf numFmtId="0" fontId="16" fillId="0" borderId="10" xfId="0" applyFont="1" applyFill="1" applyBorder="1" applyAlignment="1">
      <alignment vertical="center"/>
    </xf>
    <xf numFmtId="0" fontId="16" fillId="0" borderId="0" xfId="0" applyFont="1" applyFill="1" applyBorder="1" applyAlignment="1">
      <alignment vertical="top"/>
    </xf>
    <xf numFmtId="0" fontId="16" fillId="0" borderId="20" xfId="0" applyFont="1" applyFill="1" applyBorder="1" applyAlignment="1">
      <alignment vertical="top"/>
    </xf>
    <xf numFmtId="0" fontId="16" fillId="0" borderId="10" xfId="0" applyFont="1" applyFill="1" applyBorder="1" applyAlignment="1">
      <alignment vertical="center" shrinkToFit="1"/>
    </xf>
    <xf numFmtId="0" fontId="16" fillId="0" borderId="20" xfId="0" applyFont="1" applyFill="1" applyBorder="1" applyAlignment="1">
      <alignment vertical="center" shrinkToFit="1"/>
    </xf>
    <xf numFmtId="0" fontId="16" fillId="0" borderId="10" xfId="0" applyFont="1" applyFill="1" applyBorder="1" applyAlignment="1">
      <alignment vertical="top" wrapText="1"/>
    </xf>
    <xf numFmtId="0" fontId="16" fillId="0" borderId="12" xfId="0" applyFont="1" applyFill="1" applyBorder="1" applyAlignment="1">
      <alignment vertical="top" wrapText="1"/>
    </xf>
    <xf numFmtId="0" fontId="16" fillId="0" borderId="20" xfId="0" applyFont="1" applyFill="1" applyBorder="1" applyAlignment="1">
      <alignment vertical="top" wrapText="1"/>
    </xf>
    <xf numFmtId="0" fontId="16" fillId="0" borderId="36" xfId="0" applyFont="1" applyFill="1" applyBorder="1" applyAlignment="1">
      <alignment vertical="top" wrapText="1"/>
    </xf>
    <xf numFmtId="0" fontId="16" fillId="0" borderId="13" xfId="0" applyFont="1" applyFill="1" applyBorder="1" applyAlignment="1">
      <alignment vertical="top" wrapText="1"/>
    </xf>
    <xf numFmtId="0" fontId="41" fillId="0" borderId="0" xfId="0" applyFont="1" applyAlignment="1">
      <alignment vertical="center"/>
    </xf>
    <xf numFmtId="0" fontId="41" fillId="0" borderId="0" xfId="0" applyFont="1" applyAlignment="1">
      <alignment vertical="center" wrapText="1"/>
    </xf>
    <xf numFmtId="0" fontId="42" fillId="0" borderId="0" xfId="0" applyFont="1">
      <alignment vertical="center"/>
    </xf>
    <xf numFmtId="0" fontId="25" fillId="0" borderId="0" xfId="0" applyFont="1">
      <alignment vertical="center"/>
    </xf>
    <xf numFmtId="0" fontId="23" fillId="3" borderId="32" xfId="0" applyFont="1" applyFill="1" applyBorder="1" applyAlignment="1">
      <alignment vertical="center" shrinkToFit="1"/>
    </xf>
    <xf numFmtId="0" fontId="23" fillId="3" borderId="46" xfId="0" applyFont="1" applyFill="1" applyBorder="1" applyAlignment="1">
      <alignment vertical="center" shrinkToFit="1"/>
    </xf>
    <xf numFmtId="0" fontId="23" fillId="3" borderId="65" xfId="0" applyFont="1" applyFill="1" applyBorder="1" applyAlignment="1">
      <alignment vertical="center" shrinkToFit="1"/>
    </xf>
    <xf numFmtId="0" fontId="23" fillId="3" borderId="61" xfId="0" applyFont="1" applyFill="1" applyBorder="1" applyAlignment="1">
      <alignment vertical="center" shrinkToFit="1"/>
    </xf>
    <xf numFmtId="0" fontId="6" fillId="0" borderId="0" xfId="1" applyFont="1" applyBorder="1" applyAlignment="1" applyProtection="1">
      <alignment horizontal="left" vertical="center"/>
      <protection locked="0"/>
    </xf>
    <xf numFmtId="177" fontId="1" fillId="0" borderId="0" xfId="2" applyNumberFormat="1" applyFont="1" applyBorder="1" applyAlignment="1" applyProtection="1">
      <alignment horizontal="left" vertical="center"/>
    </xf>
    <xf numFmtId="181" fontId="6" fillId="0" borderId="0" xfId="1" applyNumberFormat="1" applyFont="1" applyBorder="1" applyAlignment="1" applyProtection="1">
      <alignment horizontal="left" vertical="center"/>
    </xf>
    <xf numFmtId="179" fontId="6" fillId="0" borderId="0" xfId="1" applyNumberFormat="1" applyFont="1" applyBorder="1" applyAlignment="1" applyProtection="1">
      <alignment horizontal="left" vertical="center"/>
    </xf>
    <xf numFmtId="0" fontId="6" fillId="0" borderId="0" xfId="1" applyFont="1" applyBorder="1" applyAlignment="1" applyProtection="1">
      <alignment horizontal="left" vertical="top" wrapText="1"/>
    </xf>
    <xf numFmtId="58" fontId="6" fillId="0" borderId="0" xfId="1" applyNumberFormat="1" applyFont="1" applyBorder="1" applyAlignment="1" applyProtection="1">
      <alignment horizontal="right" vertical="center"/>
      <protection locked="0"/>
    </xf>
    <xf numFmtId="0" fontId="8"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wrapText="1"/>
    </xf>
    <xf numFmtId="0" fontId="6"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shrinkToFit="1"/>
    </xf>
    <xf numFmtId="0" fontId="0" fillId="0" borderId="0" xfId="0" applyAlignment="1">
      <alignment vertical="center" shrinkToFit="1"/>
    </xf>
    <xf numFmtId="0" fontId="15" fillId="0" borderId="0" xfId="0" applyFont="1" applyAlignment="1">
      <alignment horizontal="center" vertical="center" wrapText="1"/>
    </xf>
    <xf numFmtId="178" fontId="16" fillId="0" borderId="10" xfId="0" applyNumberFormat="1" applyFont="1" applyBorder="1" applyAlignment="1">
      <alignment horizontal="center" vertical="center"/>
    </xf>
    <xf numFmtId="178" fontId="16" fillId="0" borderId="0" xfId="0" applyNumberFormat="1" applyFont="1" applyBorder="1" applyAlignment="1">
      <alignment horizontal="center" vertical="center"/>
    </xf>
    <xf numFmtId="178" fontId="16" fillId="0" borderId="12" xfId="0" applyNumberFormat="1" applyFont="1" applyBorder="1" applyAlignment="1">
      <alignment horizontal="center" vertical="center"/>
    </xf>
    <xf numFmtId="178" fontId="16" fillId="0" borderId="13" xfId="0" applyNumberFormat="1" applyFont="1" applyBorder="1" applyAlignment="1">
      <alignment horizontal="center" vertical="center"/>
    </xf>
    <xf numFmtId="178" fontId="16" fillId="0" borderId="14" xfId="0" applyNumberFormat="1" applyFont="1" applyBorder="1" applyAlignment="1">
      <alignment horizontal="center" vertical="center"/>
    </xf>
    <xf numFmtId="178" fontId="16" fillId="0" borderId="47" xfId="0" applyNumberFormat="1" applyFont="1" applyBorder="1" applyAlignment="1">
      <alignment horizontal="center" vertical="center"/>
    </xf>
    <xf numFmtId="178" fontId="16" fillId="0" borderId="48" xfId="0" applyNumberFormat="1" applyFont="1" applyBorder="1" applyAlignment="1">
      <alignment horizontal="center" vertical="center"/>
    </xf>
    <xf numFmtId="178" fontId="16" fillId="0" borderId="3" xfId="0" applyNumberFormat="1" applyFont="1" applyBorder="1" applyAlignment="1">
      <alignment horizontal="center" vertical="center"/>
    </xf>
    <xf numFmtId="178" fontId="16" fillId="0" borderId="1" xfId="0" applyNumberFormat="1" applyFont="1" applyBorder="1" applyAlignment="1">
      <alignment horizontal="center" vertical="center"/>
    </xf>
    <xf numFmtId="178" fontId="16" fillId="0" borderId="23" xfId="0" applyNumberFormat="1" applyFont="1" applyBorder="1" applyAlignment="1">
      <alignment horizontal="center" vertical="center"/>
    </xf>
    <xf numFmtId="0" fontId="16" fillId="0" borderId="0" xfId="0" applyFont="1" applyBorder="1" applyAlignment="1">
      <alignment horizontal="center" vertical="center"/>
    </xf>
    <xf numFmtId="0" fontId="16" fillId="0" borderId="13" xfId="0" applyFont="1" applyBorder="1" applyAlignment="1">
      <alignment horizontal="center" vertical="center"/>
    </xf>
    <xf numFmtId="0" fontId="14" fillId="0" borderId="0" xfId="0" applyFont="1" applyAlignment="1">
      <alignment horizontal="left" vertical="center"/>
    </xf>
    <xf numFmtId="0" fontId="11" fillId="0" borderId="0" xfId="0" applyFont="1" applyAlignment="1">
      <alignment horizontal="left" vertical="center"/>
    </xf>
    <xf numFmtId="0" fontId="16" fillId="0" borderId="5" xfId="0" applyFont="1" applyBorder="1" applyAlignment="1">
      <alignment horizontal="left" vertical="center" indent="1"/>
    </xf>
    <xf numFmtId="0" fontId="16" fillId="0" borderId="18" xfId="0" applyFont="1" applyBorder="1" applyAlignment="1">
      <alignment horizontal="left" vertical="center" indent="1"/>
    </xf>
    <xf numFmtId="0" fontId="16" fillId="0" borderId="33" xfId="0" applyFont="1" applyBorder="1" applyAlignment="1">
      <alignment horizontal="left" vertical="center" indent="1"/>
    </xf>
    <xf numFmtId="0" fontId="16" fillId="0" borderId="17" xfId="0" applyFont="1" applyBorder="1" applyAlignment="1">
      <alignment horizontal="left" vertical="center" indent="1"/>
    </xf>
    <xf numFmtId="0" fontId="16" fillId="0" borderId="0" xfId="0" applyFont="1" applyBorder="1" applyAlignment="1">
      <alignment horizontal="left" vertical="center" indent="1"/>
    </xf>
    <xf numFmtId="0" fontId="16" fillId="0" borderId="11" xfId="0" applyFont="1" applyBorder="1" applyAlignment="1">
      <alignment horizontal="left" vertical="center" indent="1"/>
    </xf>
    <xf numFmtId="0" fontId="16" fillId="0" borderId="35" xfId="0" applyFont="1" applyBorder="1" applyAlignment="1">
      <alignment horizontal="left" vertical="center" indent="1"/>
    </xf>
    <xf numFmtId="0" fontId="16" fillId="0" borderId="13" xfId="0" applyFont="1" applyBorder="1" applyAlignment="1">
      <alignment horizontal="left" vertical="center" indent="1"/>
    </xf>
    <xf numFmtId="0" fontId="16" fillId="0" borderId="14" xfId="0" applyFont="1" applyBorder="1" applyAlignment="1">
      <alignment horizontal="left" vertical="center" indent="1"/>
    </xf>
    <xf numFmtId="0" fontId="16" fillId="0" borderId="34" xfId="0" applyFont="1" applyBorder="1" applyAlignment="1">
      <alignment horizontal="left" vertical="center" indent="1"/>
    </xf>
    <xf numFmtId="0" fontId="16" fillId="0" borderId="19" xfId="0" applyFont="1" applyBorder="1" applyAlignment="1">
      <alignment horizontal="left" vertical="center" indent="1"/>
    </xf>
    <xf numFmtId="0" fontId="16" fillId="0" borderId="10" xfId="0" applyFont="1" applyBorder="1" applyAlignment="1">
      <alignment horizontal="left" vertical="center" indent="1"/>
    </xf>
    <xf numFmtId="0" fontId="16" fillId="0" borderId="20" xfId="0" applyFont="1" applyBorder="1" applyAlignment="1">
      <alignment horizontal="left" vertical="center" indent="1"/>
    </xf>
    <xf numFmtId="0" fontId="16" fillId="0" borderId="12" xfId="0" applyFont="1" applyBorder="1" applyAlignment="1">
      <alignment horizontal="left" vertical="center" indent="1"/>
    </xf>
    <xf numFmtId="0" fontId="16" fillId="0" borderId="36" xfId="0" applyFont="1" applyBorder="1" applyAlignment="1">
      <alignment horizontal="left" vertical="center" indent="1"/>
    </xf>
    <xf numFmtId="0" fontId="16" fillId="0" borderId="17" xfId="0" applyFont="1" applyFill="1" applyBorder="1" applyAlignment="1">
      <alignment horizontal="left" vertical="center" indent="1"/>
    </xf>
    <xf numFmtId="0" fontId="16" fillId="0" borderId="0" xfId="0" applyFont="1" applyFill="1" applyBorder="1" applyAlignment="1">
      <alignment horizontal="left" vertical="center" indent="1"/>
    </xf>
    <xf numFmtId="0" fontId="16" fillId="0" borderId="11" xfId="0" applyFont="1" applyFill="1" applyBorder="1" applyAlignment="1">
      <alignment horizontal="left" vertical="center" indent="1"/>
    </xf>
    <xf numFmtId="0" fontId="16" fillId="0" borderId="35" xfId="0" applyFont="1" applyFill="1" applyBorder="1" applyAlignment="1">
      <alignment horizontal="left" vertical="center" indent="1"/>
    </xf>
    <xf numFmtId="0" fontId="16" fillId="0" borderId="13" xfId="0" applyFont="1" applyFill="1" applyBorder="1" applyAlignment="1">
      <alignment horizontal="left" vertical="center" indent="1"/>
    </xf>
    <xf numFmtId="0" fontId="16" fillId="0" borderId="14" xfId="0" applyFont="1" applyFill="1" applyBorder="1" applyAlignment="1">
      <alignment horizontal="left" vertical="center" indent="1"/>
    </xf>
    <xf numFmtId="0" fontId="16" fillId="0" borderId="0" xfId="0" applyFont="1" applyAlignment="1">
      <alignment vertical="center" shrinkToFit="1"/>
    </xf>
    <xf numFmtId="0" fontId="16" fillId="0" borderId="7" xfId="0" applyFont="1" applyBorder="1" applyAlignment="1">
      <alignment horizontal="left" vertical="center" indent="1"/>
    </xf>
    <xf numFmtId="0" fontId="16" fillId="0" borderId="8" xfId="0" applyFont="1" applyBorder="1" applyAlignment="1">
      <alignment horizontal="left" vertical="center" indent="1"/>
    </xf>
    <xf numFmtId="0" fontId="16" fillId="0" borderId="25" xfId="0" applyFont="1" applyBorder="1" applyAlignment="1">
      <alignment horizontal="left" vertical="center" indent="1"/>
    </xf>
    <xf numFmtId="0" fontId="16" fillId="0" borderId="24" xfId="0" applyFont="1" applyFill="1" applyBorder="1" applyAlignment="1">
      <alignment horizontal="left" vertical="center" indent="1"/>
    </xf>
    <xf numFmtId="0" fontId="16" fillId="0" borderId="8" xfId="0" applyFont="1" applyFill="1" applyBorder="1" applyAlignment="1">
      <alignment horizontal="left" vertical="center" indent="1"/>
    </xf>
    <xf numFmtId="0" fontId="16" fillId="0" borderId="9" xfId="0" applyFont="1" applyFill="1" applyBorder="1" applyAlignment="1">
      <alignment horizontal="left" vertical="center" indent="1"/>
    </xf>
    <xf numFmtId="0" fontId="16" fillId="0" borderId="10" xfId="0" applyFont="1" applyFill="1" applyBorder="1" applyAlignment="1">
      <alignment horizontal="left" vertical="center" wrapText="1" indent="1"/>
    </xf>
    <xf numFmtId="0" fontId="16" fillId="0" borderId="0" xfId="0" applyFont="1" applyFill="1" applyBorder="1" applyAlignment="1">
      <alignment horizontal="left" vertical="center" wrapText="1" indent="1"/>
    </xf>
    <xf numFmtId="0" fontId="16" fillId="0" borderId="20" xfId="0" applyFont="1" applyFill="1" applyBorder="1" applyAlignment="1">
      <alignment horizontal="left" vertical="center" wrapText="1" indent="1"/>
    </xf>
    <xf numFmtId="0" fontId="16" fillId="0" borderId="38" xfId="0" applyFont="1" applyFill="1" applyBorder="1" applyAlignment="1">
      <alignment horizontal="left" vertical="center" wrapText="1" indent="1"/>
    </xf>
    <xf numFmtId="0" fontId="16" fillId="0" borderId="21" xfId="0" applyFont="1" applyFill="1" applyBorder="1" applyAlignment="1">
      <alignment horizontal="left" vertical="center" wrapText="1" indent="1"/>
    </xf>
    <xf numFmtId="0" fontId="16" fillId="0" borderId="16" xfId="0" applyFont="1" applyFill="1" applyBorder="1" applyAlignment="1">
      <alignment horizontal="left" vertical="center" wrapText="1" indent="1"/>
    </xf>
    <xf numFmtId="0" fontId="16" fillId="0" borderId="7" xfId="0" applyFont="1" applyFill="1" applyBorder="1" applyAlignment="1">
      <alignment horizontal="left" vertical="center" wrapText="1" indent="1"/>
    </xf>
    <xf numFmtId="0" fontId="16" fillId="0" borderId="8" xfId="0" applyFont="1" applyFill="1" applyBorder="1" applyAlignment="1">
      <alignment horizontal="left" vertical="center" wrapText="1" indent="1"/>
    </xf>
    <xf numFmtId="0" fontId="16" fillId="0" borderId="9" xfId="0" applyFont="1" applyFill="1" applyBorder="1" applyAlignment="1">
      <alignment horizontal="left" vertical="center" wrapText="1" indent="1"/>
    </xf>
    <xf numFmtId="0" fontId="16" fillId="0" borderId="11" xfId="0" applyFont="1" applyFill="1" applyBorder="1" applyAlignment="1">
      <alignment horizontal="left" vertical="center" wrapText="1" indent="1"/>
    </xf>
    <xf numFmtId="0" fontId="16" fillId="0" borderId="12" xfId="0" applyFont="1" applyFill="1" applyBorder="1" applyAlignment="1">
      <alignment horizontal="left" vertical="center" wrapText="1" indent="1"/>
    </xf>
    <xf numFmtId="0" fontId="16" fillId="0" borderId="13" xfId="0" applyFont="1" applyFill="1" applyBorder="1" applyAlignment="1">
      <alignment horizontal="left" vertical="center" wrapText="1" indent="1"/>
    </xf>
    <xf numFmtId="0" fontId="16" fillId="0" borderId="14" xfId="0" applyFont="1" applyFill="1" applyBorder="1" applyAlignment="1">
      <alignment horizontal="left" vertical="center" wrapText="1" indent="1"/>
    </xf>
    <xf numFmtId="0" fontId="16" fillId="0" borderId="24"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9" xfId="0" applyFont="1" applyFill="1" applyBorder="1" applyAlignment="1">
      <alignment horizontal="center" vertical="center"/>
    </xf>
    <xf numFmtId="0" fontId="16" fillId="0" borderId="17"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37" xfId="0" applyFont="1" applyFill="1" applyBorder="1" applyAlignment="1">
      <alignment horizontal="center" vertical="center"/>
    </xf>
    <xf numFmtId="0" fontId="16" fillId="0" borderId="75" xfId="0" applyFont="1" applyFill="1" applyBorder="1" applyAlignment="1">
      <alignment vertical="center" shrinkToFit="1"/>
    </xf>
    <xf numFmtId="0" fontId="16" fillId="0" borderId="70" xfId="0" applyFont="1" applyFill="1" applyBorder="1" applyAlignment="1">
      <alignment vertical="center" shrinkToFit="1"/>
    </xf>
    <xf numFmtId="0" fontId="16" fillId="0" borderId="71" xfId="0" applyFont="1" applyFill="1" applyBorder="1" applyAlignment="1">
      <alignment vertical="center" shrinkToFit="1"/>
    </xf>
    <xf numFmtId="0" fontId="16" fillId="0" borderId="77" xfId="0" applyFont="1" applyFill="1" applyBorder="1" applyAlignment="1">
      <alignment vertical="center" shrinkToFit="1"/>
    </xf>
    <xf numFmtId="0" fontId="16" fillId="0" borderId="72" xfId="0" applyFont="1" applyFill="1" applyBorder="1" applyAlignment="1">
      <alignment vertical="center" shrinkToFit="1"/>
    </xf>
    <xf numFmtId="0" fontId="16" fillId="0" borderId="73" xfId="0" applyFont="1" applyFill="1" applyBorder="1" applyAlignment="1">
      <alignment vertical="center" shrinkToFit="1"/>
    </xf>
    <xf numFmtId="0" fontId="16" fillId="0" borderId="74" xfId="0" applyFont="1" applyFill="1" applyBorder="1" applyAlignment="1">
      <alignment horizontal="center" vertical="center"/>
    </xf>
    <xf numFmtId="0" fontId="16" fillId="0" borderId="78" xfId="0" applyFont="1" applyFill="1" applyBorder="1" applyAlignment="1">
      <alignment horizontal="center" vertical="center"/>
    </xf>
    <xf numFmtId="0" fontId="16" fillId="0" borderId="76" xfId="0" applyFont="1" applyFill="1" applyBorder="1" applyAlignment="1">
      <alignment horizontal="center" vertical="center"/>
    </xf>
    <xf numFmtId="0" fontId="16" fillId="0" borderId="79" xfId="0" applyFont="1" applyFill="1" applyBorder="1" applyAlignment="1">
      <alignment horizontal="center" vertical="center"/>
    </xf>
    <xf numFmtId="0" fontId="16" fillId="0" borderId="1" xfId="0" applyFont="1" applyFill="1" applyBorder="1" applyAlignment="1">
      <alignment vertical="center" shrinkToFit="1"/>
    </xf>
    <xf numFmtId="0" fontId="16" fillId="0" borderId="10" xfId="0" applyFont="1" applyBorder="1" applyAlignment="1">
      <alignment horizontal="left" vertical="center" indent="1" shrinkToFit="1"/>
    </xf>
    <xf numFmtId="0" fontId="16" fillId="0" borderId="0" xfId="0" applyFont="1" applyBorder="1" applyAlignment="1">
      <alignment horizontal="left" vertical="center" indent="1" shrinkToFit="1"/>
    </xf>
    <xf numFmtId="0" fontId="16" fillId="0" borderId="20" xfId="0" applyFont="1" applyBorder="1" applyAlignment="1">
      <alignment horizontal="left" vertical="center" indent="1" shrinkToFit="1"/>
    </xf>
    <xf numFmtId="0" fontId="16" fillId="0" borderId="6" xfId="3" applyFont="1" applyBorder="1" applyAlignment="1">
      <alignment horizontal="center" vertical="center"/>
    </xf>
    <xf numFmtId="0" fontId="16" fillId="0" borderId="21" xfId="3" applyFont="1" applyBorder="1" applyAlignment="1">
      <alignment horizontal="center" vertical="center"/>
    </xf>
    <xf numFmtId="0" fontId="16" fillId="0" borderId="37" xfId="3" applyFont="1" applyBorder="1" applyAlignment="1">
      <alignment horizontal="center" vertical="center"/>
    </xf>
    <xf numFmtId="0" fontId="16" fillId="0" borderId="4" xfId="3" applyFont="1" applyBorder="1" applyAlignment="1">
      <alignment vertical="center" shrinkToFit="1"/>
    </xf>
    <xf numFmtId="0" fontId="16" fillId="0" borderId="15" xfId="3" applyFont="1" applyBorder="1" applyAlignment="1">
      <alignment vertical="center" shrinkToFit="1"/>
    </xf>
    <xf numFmtId="0" fontId="16" fillId="0" borderId="3" xfId="3" applyFont="1" applyBorder="1" applyAlignment="1">
      <alignment vertical="center" shrinkToFit="1"/>
    </xf>
    <xf numFmtId="3" fontId="16" fillId="0" borderId="2" xfId="5" applyNumberFormat="1" applyFont="1" applyFill="1" applyBorder="1" applyAlignment="1">
      <alignment horizontal="right" vertical="center"/>
    </xf>
    <xf numFmtId="3" fontId="16" fillId="0" borderId="15" xfId="5" applyNumberFormat="1" applyFont="1" applyFill="1" applyBorder="1" applyAlignment="1">
      <alignment horizontal="right" vertical="center"/>
    </xf>
    <xf numFmtId="3" fontId="16" fillId="0" borderId="3" xfId="5" applyNumberFormat="1" applyFont="1" applyFill="1" applyBorder="1" applyAlignment="1">
      <alignment horizontal="right" vertical="center"/>
    </xf>
    <xf numFmtId="3" fontId="16" fillId="0" borderId="38" xfId="5" applyNumberFormat="1" applyFont="1" applyFill="1" applyBorder="1" applyAlignment="1">
      <alignment horizontal="right" vertical="center"/>
    </xf>
    <xf numFmtId="3" fontId="16" fillId="0" borderId="21" xfId="5" applyNumberFormat="1" applyFont="1" applyFill="1" applyBorder="1" applyAlignment="1">
      <alignment horizontal="right" vertical="center"/>
    </xf>
    <xf numFmtId="3" fontId="16" fillId="0" borderId="37" xfId="5" applyNumberFormat="1" applyFont="1" applyFill="1" applyBorder="1" applyAlignment="1">
      <alignment horizontal="right" vertical="center"/>
    </xf>
    <xf numFmtId="0" fontId="16" fillId="0" borderId="49" xfId="3" applyFont="1" applyBorder="1" applyAlignment="1">
      <alignment vertical="center" shrinkToFit="1"/>
    </xf>
    <xf numFmtId="0" fontId="16" fillId="0" borderId="50" xfId="3" applyFont="1" applyBorder="1" applyAlignment="1">
      <alignment vertical="center" shrinkToFit="1"/>
    </xf>
    <xf numFmtId="0" fontId="16" fillId="0" borderId="51" xfId="3" applyFont="1" applyBorder="1" applyAlignment="1">
      <alignment vertical="center" shrinkToFit="1"/>
    </xf>
    <xf numFmtId="180" fontId="16" fillId="0" borderId="7" xfId="5" applyNumberFormat="1" applyFont="1" applyFill="1" applyBorder="1" applyAlignment="1">
      <alignment horizontal="left" vertical="center" wrapText="1"/>
    </xf>
    <xf numFmtId="180" fontId="16" fillId="0" borderId="8" xfId="5" applyNumberFormat="1" applyFont="1" applyFill="1" applyBorder="1" applyAlignment="1">
      <alignment horizontal="left" vertical="center" wrapText="1"/>
    </xf>
    <xf numFmtId="180" fontId="16" fillId="0" borderId="25" xfId="5" applyNumberFormat="1" applyFont="1" applyFill="1" applyBorder="1" applyAlignment="1">
      <alignment horizontal="left" vertical="center" wrapText="1"/>
    </xf>
    <xf numFmtId="180" fontId="16" fillId="0" borderId="10" xfId="5" applyNumberFormat="1" applyFont="1" applyFill="1" applyBorder="1" applyAlignment="1">
      <alignment horizontal="left" vertical="center" wrapText="1"/>
    </xf>
    <xf numFmtId="180" fontId="16" fillId="0" borderId="0" xfId="5" applyNumberFormat="1" applyFont="1" applyFill="1" applyBorder="1" applyAlignment="1">
      <alignment horizontal="left" vertical="center" wrapText="1"/>
    </xf>
    <xf numFmtId="180" fontId="16" fillId="0" borderId="20" xfId="5" applyNumberFormat="1" applyFont="1" applyFill="1" applyBorder="1" applyAlignment="1">
      <alignment horizontal="left" vertical="center" wrapText="1"/>
    </xf>
    <xf numFmtId="180" fontId="16" fillId="0" borderId="38" xfId="5" applyNumberFormat="1" applyFont="1" applyFill="1" applyBorder="1" applyAlignment="1">
      <alignment horizontal="left" vertical="center" wrapText="1"/>
    </xf>
    <xf numFmtId="180" fontId="16" fillId="0" borderId="21" xfId="5" applyNumberFormat="1" applyFont="1" applyFill="1" applyBorder="1" applyAlignment="1">
      <alignment horizontal="left" vertical="center" wrapText="1"/>
    </xf>
    <xf numFmtId="180" fontId="16" fillId="0" borderId="16" xfId="5" applyNumberFormat="1" applyFont="1" applyFill="1" applyBorder="1" applyAlignment="1">
      <alignment horizontal="left" vertical="center" wrapText="1"/>
    </xf>
    <xf numFmtId="3" fontId="16" fillId="0" borderId="26" xfId="5" applyNumberFormat="1" applyFont="1" applyFill="1" applyBorder="1" applyAlignment="1">
      <alignment horizontal="center" vertical="center"/>
    </xf>
    <xf numFmtId="3" fontId="16" fillId="0" borderId="27" xfId="5" applyNumberFormat="1" applyFont="1" applyFill="1" applyBorder="1" applyAlignment="1">
      <alignment horizontal="center" vertical="center"/>
    </xf>
    <xf numFmtId="3" fontId="16" fillId="0" borderId="28" xfId="5" applyNumberFormat="1" applyFont="1" applyFill="1" applyBorder="1" applyAlignment="1">
      <alignment horizontal="center" vertical="center"/>
    </xf>
    <xf numFmtId="3" fontId="16" fillId="0" borderId="29" xfId="5" applyNumberFormat="1" applyFont="1" applyFill="1" applyBorder="1" applyAlignment="1">
      <alignment horizontal="center" vertical="center"/>
    </xf>
    <xf numFmtId="3" fontId="16" fillId="0" borderId="30" xfId="5" applyNumberFormat="1" applyFont="1" applyFill="1" applyBorder="1" applyAlignment="1">
      <alignment horizontal="center" vertical="center"/>
    </xf>
    <xf numFmtId="3" fontId="16" fillId="0" borderId="31" xfId="5" applyNumberFormat="1" applyFont="1" applyFill="1" applyBorder="1" applyAlignment="1">
      <alignment horizontal="center" vertical="center"/>
    </xf>
    <xf numFmtId="3" fontId="16" fillId="0" borderId="53" xfId="5" applyNumberFormat="1" applyFont="1" applyFill="1" applyBorder="1" applyAlignment="1">
      <alignment horizontal="center" vertical="center"/>
    </xf>
    <xf numFmtId="3" fontId="16" fillId="0" borderId="54" xfId="5" applyNumberFormat="1" applyFont="1" applyFill="1" applyBorder="1" applyAlignment="1">
      <alignment horizontal="center" vertical="center"/>
    </xf>
    <xf numFmtId="3" fontId="16" fillId="0" borderId="55" xfId="5" applyNumberFormat="1" applyFont="1" applyFill="1" applyBorder="1" applyAlignment="1">
      <alignment horizontal="center" vertical="center"/>
    </xf>
    <xf numFmtId="3" fontId="16" fillId="0" borderId="52" xfId="5" applyNumberFormat="1" applyFont="1" applyFill="1" applyBorder="1" applyAlignment="1">
      <alignment horizontal="right" vertical="center"/>
    </xf>
    <xf numFmtId="3" fontId="16" fillId="0" borderId="50" xfId="5" applyNumberFormat="1" applyFont="1" applyFill="1" applyBorder="1" applyAlignment="1">
      <alignment horizontal="right" vertical="center"/>
    </xf>
    <xf numFmtId="3" fontId="16" fillId="0" borderId="51" xfId="5" applyNumberFormat="1" applyFont="1" applyFill="1" applyBorder="1" applyAlignment="1">
      <alignment horizontal="right" vertical="center"/>
    </xf>
    <xf numFmtId="3" fontId="16" fillId="0" borderId="66" xfId="5" applyNumberFormat="1" applyFont="1" applyFill="1" applyBorder="1" applyAlignment="1">
      <alignment vertical="center"/>
    </xf>
    <xf numFmtId="3" fontId="16" fillId="0" borderId="67" xfId="5" applyNumberFormat="1" applyFont="1" applyFill="1" applyBorder="1" applyAlignment="1">
      <alignment vertical="center"/>
    </xf>
    <xf numFmtId="0" fontId="21" fillId="0" borderId="0" xfId="0" applyFont="1" applyAlignment="1">
      <alignment vertical="center" shrinkToFit="1"/>
    </xf>
    <xf numFmtId="0" fontId="18" fillId="0" borderId="0" xfId="0" applyFont="1" applyAlignment="1">
      <alignment horizontal="center" vertical="center"/>
    </xf>
    <xf numFmtId="0" fontId="8" fillId="0" borderId="0" xfId="0" applyFont="1" applyBorder="1" applyAlignment="1">
      <alignment horizontal="center" vertical="center"/>
    </xf>
    <xf numFmtId="0" fontId="16" fillId="0" borderId="4" xfId="3" applyFont="1" applyBorder="1" applyAlignment="1">
      <alignment vertical="center" wrapText="1"/>
    </xf>
    <xf numFmtId="0" fontId="16" fillId="0" borderId="15" xfId="3" applyFont="1" applyBorder="1" applyAlignment="1">
      <alignment vertical="center" wrapText="1"/>
    </xf>
    <xf numFmtId="0" fontId="16" fillId="0" borderId="3" xfId="3" applyFont="1" applyBorder="1" applyAlignment="1">
      <alignment vertical="center" wrapText="1"/>
    </xf>
    <xf numFmtId="0" fontId="16" fillId="0" borderId="44" xfId="3" applyFont="1" applyBorder="1" applyAlignment="1">
      <alignment horizontal="center" vertical="center"/>
    </xf>
    <xf numFmtId="0" fontId="16" fillId="0" borderId="32" xfId="3" applyFont="1" applyBorder="1" applyAlignment="1">
      <alignment horizontal="center" vertical="center"/>
    </xf>
    <xf numFmtId="0" fontId="16" fillId="0" borderId="43" xfId="3" applyFont="1" applyBorder="1" applyAlignment="1">
      <alignment horizontal="center" vertical="center"/>
    </xf>
    <xf numFmtId="0" fontId="16" fillId="0" borderId="45" xfId="3" applyFont="1" applyBorder="1" applyAlignment="1">
      <alignment horizontal="center" vertical="center" wrapText="1"/>
    </xf>
    <xf numFmtId="0" fontId="16" fillId="0" borderId="32" xfId="3" applyFont="1" applyBorder="1" applyAlignment="1">
      <alignment horizontal="center" vertical="center" wrapText="1"/>
    </xf>
    <xf numFmtId="0" fontId="16" fillId="0" borderId="43" xfId="3" applyFont="1" applyBorder="1" applyAlignment="1">
      <alignment horizontal="center" vertical="center" wrapText="1"/>
    </xf>
    <xf numFmtId="0" fontId="16" fillId="0" borderId="45" xfId="3" applyFont="1" applyBorder="1" applyAlignment="1">
      <alignment horizontal="center" vertical="center"/>
    </xf>
    <xf numFmtId="0" fontId="16" fillId="0" borderId="46" xfId="3" applyFont="1" applyBorder="1" applyAlignment="1">
      <alignment horizontal="center" vertical="center"/>
    </xf>
    <xf numFmtId="0" fontId="16" fillId="0" borderId="24" xfId="0" applyFont="1" applyBorder="1" applyAlignment="1">
      <alignment vertical="center" wrapText="1"/>
    </xf>
    <xf numFmtId="0" fontId="16" fillId="0" borderId="8" xfId="0" applyFont="1" applyBorder="1" applyAlignment="1">
      <alignment vertical="center" wrapText="1"/>
    </xf>
    <xf numFmtId="0" fontId="16" fillId="0" borderId="9" xfId="0" applyFont="1" applyBorder="1" applyAlignment="1">
      <alignment vertical="center" wrapText="1"/>
    </xf>
    <xf numFmtId="0" fontId="16" fillId="0" borderId="39" xfId="0" applyFont="1" applyBorder="1" applyAlignment="1">
      <alignment vertical="center" wrapText="1"/>
    </xf>
    <xf numFmtId="0" fontId="16" fillId="0" borderId="40" xfId="0" applyFont="1" applyBorder="1" applyAlignment="1">
      <alignment vertical="center" wrapText="1"/>
    </xf>
    <xf numFmtId="0" fontId="16" fillId="0" borderId="41" xfId="0" applyFont="1" applyBorder="1" applyAlignment="1">
      <alignment vertical="center" wrapText="1"/>
    </xf>
    <xf numFmtId="3" fontId="16" fillId="0" borderId="7" xfId="0" applyNumberFormat="1" applyFont="1" applyBorder="1" applyAlignment="1">
      <alignment vertical="center"/>
    </xf>
    <xf numFmtId="3" fontId="16" fillId="0" borderId="8" xfId="0" applyNumberFormat="1" applyFont="1" applyBorder="1" applyAlignment="1">
      <alignment vertical="center"/>
    </xf>
    <xf numFmtId="3" fontId="16" fillId="0" borderId="9" xfId="0" applyNumberFormat="1" applyFont="1" applyBorder="1" applyAlignment="1">
      <alignment vertical="center"/>
    </xf>
    <xf numFmtId="3" fontId="16" fillId="0" borderId="42" xfId="0" applyNumberFormat="1" applyFont="1" applyBorder="1" applyAlignment="1">
      <alignment vertical="center"/>
    </xf>
    <xf numFmtId="3" fontId="16" fillId="0" borderId="40" xfId="0" applyNumberFormat="1" applyFont="1" applyBorder="1" applyAlignment="1">
      <alignment vertical="center"/>
    </xf>
    <xf numFmtId="3" fontId="16" fillId="0" borderId="41" xfId="0" applyNumberFormat="1" applyFont="1" applyBorder="1" applyAlignment="1">
      <alignment vertical="center"/>
    </xf>
    <xf numFmtId="0" fontId="16" fillId="0" borderId="7" xfId="0" applyFont="1" applyBorder="1" applyAlignment="1">
      <alignment vertical="center" wrapText="1"/>
    </xf>
    <xf numFmtId="0" fontId="16" fillId="0" borderId="25" xfId="0" applyFont="1" applyBorder="1" applyAlignment="1">
      <alignment vertical="center" wrapText="1"/>
    </xf>
    <xf numFmtId="0" fontId="16" fillId="0" borderId="42" xfId="0" applyFont="1" applyBorder="1" applyAlignment="1">
      <alignment vertical="center" wrapText="1"/>
    </xf>
    <xf numFmtId="0" fontId="16" fillId="0" borderId="22" xfId="0" applyFont="1" applyBorder="1" applyAlignment="1">
      <alignment vertical="center" wrapText="1"/>
    </xf>
    <xf numFmtId="0" fontId="8" fillId="0" borderId="17" xfId="0" applyFont="1" applyBorder="1" applyAlignment="1">
      <alignment horizontal="center" vertical="center"/>
    </xf>
    <xf numFmtId="0" fontId="8" fillId="0" borderId="11" xfId="0" applyFont="1" applyBorder="1" applyAlignment="1">
      <alignment horizontal="center" vertical="center"/>
    </xf>
    <xf numFmtId="0" fontId="8" fillId="0" borderId="6" xfId="0" applyFont="1" applyBorder="1" applyAlignment="1">
      <alignment horizontal="center" vertical="center"/>
    </xf>
    <xf numFmtId="0" fontId="8" fillId="0" borderId="21" xfId="0" applyFont="1" applyBorder="1" applyAlignment="1">
      <alignment horizontal="center" vertical="center"/>
    </xf>
    <xf numFmtId="0" fontId="8" fillId="0" borderId="37" xfId="0" applyFont="1" applyBorder="1" applyAlignment="1">
      <alignment horizontal="center" vertical="center"/>
    </xf>
    <xf numFmtId="3" fontId="8" fillId="0" borderId="10" xfId="0" applyNumberFormat="1" applyFont="1" applyBorder="1" applyAlignment="1">
      <alignment vertical="center"/>
    </xf>
    <xf numFmtId="3" fontId="8" fillId="0" borderId="0" xfId="0" applyNumberFormat="1" applyFont="1" applyBorder="1" applyAlignment="1">
      <alignment vertical="center"/>
    </xf>
    <xf numFmtId="3" fontId="8" fillId="0" borderId="11" xfId="0" applyNumberFormat="1" applyFont="1" applyBorder="1" applyAlignment="1">
      <alignment vertical="center"/>
    </xf>
    <xf numFmtId="3" fontId="8" fillId="0" borderId="38" xfId="0" applyNumberFormat="1" applyFont="1" applyBorder="1" applyAlignment="1">
      <alignment vertical="center"/>
    </xf>
    <xf numFmtId="3" fontId="8" fillId="0" borderId="21" xfId="0" applyNumberFormat="1" applyFont="1" applyBorder="1" applyAlignment="1">
      <alignment vertical="center"/>
    </xf>
    <xf numFmtId="3" fontId="8" fillId="0" borderId="37" xfId="0" applyNumberFormat="1" applyFont="1" applyBorder="1" applyAlignment="1">
      <alignment vertical="center"/>
    </xf>
    <xf numFmtId="0" fontId="8" fillId="0" borderId="10" xfId="0" applyFont="1" applyBorder="1" applyAlignment="1">
      <alignment horizontal="center" vertical="center"/>
    </xf>
    <xf numFmtId="0" fontId="8" fillId="0" borderId="20" xfId="0" applyFont="1" applyBorder="1" applyAlignment="1">
      <alignment horizontal="center" vertical="center"/>
    </xf>
    <xf numFmtId="0" fontId="8" fillId="0" borderId="38" xfId="0" applyFont="1" applyBorder="1" applyAlignment="1">
      <alignment horizontal="center" vertical="center"/>
    </xf>
    <xf numFmtId="0" fontId="8" fillId="0" borderId="16" xfId="0" applyFont="1" applyBorder="1" applyAlignment="1">
      <alignment horizontal="center" vertical="center"/>
    </xf>
    <xf numFmtId="0" fontId="16" fillId="0" borderId="24"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35" xfId="0" applyFont="1" applyBorder="1" applyAlignment="1">
      <alignment horizontal="left" vertical="center" wrapText="1"/>
    </xf>
    <xf numFmtId="0" fontId="16" fillId="0" borderId="13" xfId="0" applyFont="1" applyBorder="1" applyAlignment="1">
      <alignment horizontal="left" vertical="center" wrapText="1"/>
    </xf>
    <xf numFmtId="0" fontId="16" fillId="0" borderId="14" xfId="0" applyFont="1" applyBorder="1" applyAlignment="1">
      <alignment horizontal="left" vertical="center" wrapText="1"/>
    </xf>
    <xf numFmtId="3" fontId="16" fillId="0" borderId="12" xfId="0" applyNumberFormat="1" applyFont="1" applyBorder="1" applyAlignment="1">
      <alignment vertical="center"/>
    </xf>
    <xf numFmtId="3" fontId="16" fillId="0" borderId="13" xfId="0" applyNumberFormat="1" applyFont="1" applyBorder="1" applyAlignment="1">
      <alignment vertical="center"/>
    </xf>
    <xf numFmtId="3" fontId="16" fillId="0" borderId="14" xfId="0" applyNumberFormat="1" applyFont="1" applyBorder="1" applyAlignment="1">
      <alignment vertical="center"/>
    </xf>
    <xf numFmtId="0" fontId="16" fillId="0" borderId="12" xfId="0" applyFont="1" applyBorder="1" applyAlignment="1">
      <alignment vertical="center" wrapText="1"/>
    </xf>
    <xf numFmtId="0" fontId="16" fillId="0" borderId="13" xfId="0" applyFont="1" applyBorder="1" applyAlignment="1">
      <alignment vertical="center" wrapText="1"/>
    </xf>
    <xf numFmtId="0" fontId="16" fillId="0" borderId="36" xfId="0" applyFont="1" applyBorder="1" applyAlignment="1">
      <alignment vertical="center" wrapText="1"/>
    </xf>
    <xf numFmtId="0" fontId="8" fillId="0" borderId="5" xfId="0" applyFont="1" applyBorder="1" applyAlignment="1">
      <alignment horizontal="center" vertical="center"/>
    </xf>
    <xf numFmtId="0" fontId="8" fillId="0" borderId="18" xfId="0" applyFont="1" applyBorder="1" applyAlignment="1">
      <alignment horizontal="center" vertical="center"/>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34" xfId="0" applyFont="1" applyBorder="1" applyAlignment="1">
      <alignment horizontal="center" vertical="center"/>
    </xf>
    <xf numFmtId="0" fontId="8" fillId="0" borderId="12" xfId="0" applyFont="1" applyBorder="1" applyAlignment="1">
      <alignment horizontal="center" vertical="center"/>
    </xf>
    <xf numFmtId="0" fontId="8" fillId="0" borderId="19" xfId="0" applyFont="1" applyBorder="1" applyAlignment="1">
      <alignment horizontal="center" vertical="center"/>
    </xf>
    <xf numFmtId="0" fontId="8" fillId="0" borderId="36" xfId="0" applyFont="1" applyBorder="1" applyAlignment="1">
      <alignment horizontal="center" vertical="center"/>
    </xf>
    <xf numFmtId="0" fontId="16" fillId="0" borderId="24" xfId="0" applyFont="1" applyBorder="1" applyAlignment="1">
      <alignment horizontal="left" vertical="center" wrapText="1" shrinkToFit="1"/>
    </xf>
    <xf numFmtId="0" fontId="16" fillId="0" borderId="8" xfId="0" applyFont="1" applyBorder="1" applyAlignment="1">
      <alignment horizontal="left" vertical="center" wrapText="1" shrinkToFit="1"/>
    </xf>
    <xf numFmtId="0" fontId="16" fillId="0" borderId="9" xfId="0" applyFont="1" applyBorder="1" applyAlignment="1">
      <alignment horizontal="left" vertical="center" wrapText="1" shrinkToFit="1"/>
    </xf>
    <xf numFmtId="0" fontId="16" fillId="0" borderId="35" xfId="0" applyFont="1" applyBorder="1" applyAlignment="1">
      <alignment horizontal="left" vertical="center" wrapText="1" shrinkToFit="1"/>
    </xf>
    <xf numFmtId="0" fontId="16" fillId="0" borderId="13" xfId="0" applyFont="1" applyBorder="1" applyAlignment="1">
      <alignment horizontal="left" vertical="center" wrapText="1" shrinkToFit="1"/>
    </xf>
    <xf numFmtId="0" fontId="16" fillId="0" borderId="14" xfId="0" applyFont="1" applyBorder="1" applyAlignment="1">
      <alignment horizontal="left" vertical="center" wrapText="1" shrinkToFit="1"/>
    </xf>
    <xf numFmtId="0" fontId="16" fillId="0" borderId="24" xfId="0" applyFont="1" applyBorder="1" applyAlignment="1">
      <alignment horizontal="center" vertical="center" shrinkToFit="1"/>
    </xf>
    <xf numFmtId="0" fontId="16" fillId="0" borderId="8"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35" xfId="0" applyFont="1" applyBorder="1" applyAlignment="1">
      <alignment horizontal="center" vertical="center" shrinkToFit="1"/>
    </xf>
    <xf numFmtId="0" fontId="16" fillId="0" borderId="13" xfId="0" applyFont="1" applyBorder="1" applyAlignment="1">
      <alignment horizontal="center" vertical="center" shrinkToFit="1"/>
    </xf>
    <xf numFmtId="0" fontId="16" fillId="0" borderId="14" xfId="0" applyFont="1" applyBorder="1" applyAlignment="1">
      <alignment horizontal="center" vertical="center" shrinkToFit="1"/>
    </xf>
    <xf numFmtId="0" fontId="16" fillId="0" borderId="39" xfId="0" applyFont="1" applyBorder="1" applyAlignment="1">
      <alignment horizontal="center" vertical="center" shrinkToFit="1"/>
    </xf>
    <xf numFmtId="0" fontId="16" fillId="0" borderId="40" xfId="0" applyFont="1" applyBorder="1" applyAlignment="1">
      <alignment horizontal="center" vertical="center" shrinkToFit="1"/>
    </xf>
    <xf numFmtId="0" fontId="16" fillId="0" borderId="41" xfId="0" applyFont="1" applyBorder="1" applyAlignment="1">
      <alignment horizontal="center" vertical="center" shrinkToFit="1"/>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16" fillId="0" borderId="6" xfId="0" applyFont="1" applyBorder="1" applyAlignment="1">
      <alignment horizontal="center" vertical="center"/>
    </xf>
    <xf numFmtId="0" fontId="16" fillId="0" borderId="21" xfId="0" applyFont="1" applyBorder="1" applyAlignment="1">
      <alignment horizontal="center" vertical="center"/>
    </xf>
    <xf numFmtId="0" fontId="16" fillId="0" borderId="37" xfId="0" applyFont="1" applyBorder="1" applyAlignment="1">
      <alignment horizontal="center" vertical="center"/>
    </xf>
    <xf numFmtId="3" fontId="16" fillId="0" borderId="10" xfId="0" applyNumberFormat="1" applyFont="1" applyBorder="1" applyAlignment="1">
      <alignment vertical="center"/>
    </xf>
    <xf numFmtId="3" fontId="16" fillId="0" borderId="0" xfId="0" applyNumberFormat="1" applyFont="1" applyBorder="1" applyAlignment="1">
      <alignment vertical="center"/>
    </xf>
    <xf numFmtId="3" fontId="16" fillId="0" borderId="11" xfId="0" applyNumberFormat="1" applyFont="1" applyBorder="1" applyAlignment="1">
      <alignment vertical="center"/>
    </xf>
    <xf numFmtId="3" fontId="16" fillId="0" borderId="38" xfId="0" applyNumberFormat="1" applyFont="1" applyBorder="1" applyAlignment="1">
      <alignment vertical="center"/>
    </xf>
    <xf numFmtId="3" fontId="16" fillId="0" borderId="21" xfId="0" applyNumberFormat="1" applyFont="1" applyBorder="1" applyAlignment="1">
      <alignment vertical="center"/>
    </xf>
    <xf numFmtId="3" fontId="16" fillId="0" borderId="37" xfId="0" applyNumberFormat="1" applyFont="1" applyBorder="1" applyAlignment="1">
      <alignment vertical="center"/>
    </xf>
    <xf numFmtId="0" fontId="8" fillId="0" borderId="0" xfId="0" applyFont="1" applyBorder="1" applyAlignment="1">
      <alignment vertical="center"/>
    </xf>
    <xf numFmtId="0" fontId="16" fillId="0" borderId="0" xfId="0" applyFont="1" applyBorder="1" applyAlignment="1">
      <alignment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25" xfId="0" applyFont="1" applyBorder="1" applyAlignment="1">
      <alignment horizontal="center" vertical="center"/>
    </xf>
    <xf numFmtId="0" fontId="16" fillId="0" borderId="12" xfId="0" applyFont="1" applyBorder="1" applyAlignment="1">
      <alignment horizontal="center" vertical="center"/>
    </xf>
    <xf numFmtId="0" fontId="16" fillId="0" borderId="36" xfId="0" applyFont="1" applyBorder="1" applyAlignment="1">
      <alignment horizontal="center" vertical="center"/>
    </xf>
    <xf numFmtId="0" fontId="16" fillId="0" borderId="42" xfId="0" applyFont="1" applyBorder="1" applyAlignment="1">
      <alignment horizontal="center" vertical="center"/>
    </xf>
    <xf numFmtId="0" fontId="16" fillId="0" borderId="40" xfId="0" applyFont="1" applyBorder="1" applyAlignment="1">
      <alignment horizontal="center" vertical="center"/>
    </xf>
    <xf numFmtId="0" fontId="16" fillId="0" borderId="22" xfId="0" applyFont="1" applyBorder="1" applyAlignment="1">
      <alignment horizontal="center" vertical="center"/>
    </xf>
    <xf numFmtId="0" fontId="16" fillId="0" borderId="10" xfId="0" applyFont="1" applyBorder="1" applyAlignment="1">
      <alignment horizontal="center" vertical="center"/>
    </xf>
    <xf numFmtId="0" fontId="16" fillId="0" borderId="20" xfId="0" applyFont="1" applyBorder="1" applyAlignment="1">
      <alignment horizontal="center" vertical="center"/>
    </xf>
    <xf numFmtId="0" fontId="16" fillId="0" borderId="38" xfId="0" applyFont="1" applyBorder="1" applyAlignment="1">
      <alignment horizontal="center" vertical="center"/>
    </xf>
    <xf numFmtId="0" fontId="16" fillId="0" borderId="16" xfId="0" applyFont="1" applyBorder="1" applyAlignment="1">
      <alignment horizontal="center" vertical="center"/>
    </xf>
    <xf numFmtId="0" fontId="6" fillId="0" borderId="0" xfId="1" applyFont="1" applyBorder="1" applyAlignment="1">
      <alignment horizontal="left" vertical="center"/>
    </xf>
    <xf numFmtId="0" fontId="6" fillId="0" borderId="0" xfId="1" applyFont="1" applyBorder="1" applyAlignment="1">
      <alignment horizontal="center" vertical="center"/>
    </xf>
    <xf numFmtId="58" fontId="6" fillId="0" borderId="0" xfId="1" applyNumberFormat="1" applyFont="1" applyBorder="1" applyAlignment="1">
      <alignment horizontal="right" vertical="center"/>
    </xf>
    <xf numFmtId="0" fontId="8" fillId="0" borderId="0" xfId="1" applyFont="1" applyBorder="1" applyAlignment="1">
      <alignment horizontal="center" vertical="center"/>
    </xf>
    <xf numFmtId="177" fontId="1" fillId="0" borderId="0" xfId="2" applyNumberFormat="1" applyFont="1" applyBorder="1" applyAlignment="1">
      <alignment horizontal="left" vertical="top" wrapText="1"/>
    </xf>
    <xf numFmtId="0" fontId="6" fillId="0" borderId="0" xfId="1" applyFont="1" applyBorder="1" applyAlignment="1">
      <alignment vertical="center"/>
    </xf>
    <xf numFmtId="178" fontId="6" fillId="0" borderId="0" xfId="1" applyNumberFormat="1" applyFont="1" applyFill="1" applyBorder="1" applyAlignment="1" applyProtection="1">
      <alignment horizontal="left" vertical="center" indent="1"/>
    </xf>
    <xf numFmtId="178" fontId="6" fillId="0" borderId="0" xfId="1" applyNumberFormat="1" applyFont="1" applyBorder="1" applyAlignment="1" applyProtection="1">
      <alignment horizontal="distributed" vertical="center" wrapText="1"/>
    </xf>
    <xf numFmtId="58" fontId="6" fillId="0" borderId="0" xfId="1" applyNumberFormat="1" applyFont="1" applyFill="1" applyBorder="1" applyAlignment="1">
      <alignment horizontal="distributed" vertical="center" wrapText="1" indent="1"/>
    </xf>
    <xf numFmtId="58" fontId="6" fillId="0" borderId="0" xfId="1" applyNumberFormat="1" applyFont="1" applyFill="1" applyBorder="1" applyAlignment="1">
      <alignment horizontal="distributed" vertical="center" wrapText="1"/>
    </xf>
    <xf numFmtId="0" fontId="22" fillId="0" borderId="0" xfId="1" applyFont="1" applyFill="1" applyBorder="1" applyAlignment="1">
      <alignment horizontal="justify" vertical="center"/>
    </xf>
    <xf numFmtId="0" fontId="6" fillId="0" borderId="2" xfId="1" applyFont="1" applyBorder="1" applyAlignment="1">
      <alignment horizontal="right" vertical="center" wrapText="1"/>
    </xf>
    <xf numFmtId="0" fontId="6" fillId="0" borderId="15" xfId="1" applyFont="1" applyBorder="1" applyAlignment="1">
      <alignment horizontal="right" vertical="center" wrapText="1"/>
    </xf>
    <xf numFmtId="0" fontId="6" fillId="0" borderId="15" xfId="1" applyFont="1" applyBorder="1" applyAlignment="1">
      <alignment horizontal="left" vertical="center" wrapText="1"/>
    </xf>
    <xf numFmtId="0" fontId="6" fillId="0" borderId="3" xfId="1" applyFont="1" applyBorder="1" applyAlignment="1">
      <alignment horizontal="left" vertical="center" wrapText="1"/>
    </xf>
    <xf numFmtId="0" fontId="6" fillId="0" borderId="2"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2" xfId="1" applyFont="1" applyBorder="1" applyAlignment="1">
      <alignment horizontal="left" vertical="center" wrapText="1" indent="1"/>
    </xf>
    <xf numFmtId="0" fontId="6" fillId="0" borderId="15" xfId="1" applyFont="1" applyBorder="1" applyAlignment="1">
      <alignment horizontal="left" vertical="center" wrapText="1" indent="1"/>
    </xf>
    <xf numFmtId="0" fontId="6" fillId="0" borderId="3" xfId="1" applyFont="1" applyBorder="1" applyAlignment="1">
      <alignment horizontal="left" vertical="center" wrapText="1" indent="1"/>
    </xf>
    <xf numFmtId="0" fontId="6" fillId="0" borderId="3" xfId="1" applyFont="1" applyBorder="1" applyAlignment="1">
      <alignment horizontal="center" vertical="center" wrapText="1"/>
    </xf>
    <xf numFmtId="176" fontId="6" fillId="0" borderId="0" xfId="1" applyNumberFormat="1" applyFont="1" applyBorder="1" applyAlignment="1">
      <alignment horizontal="left" vertical="center"/>
    </xf>
    <xf numFmtId="0" fontId="6" fillId="0" borderId="0" xfId="1" applyFont="1" applyBorder="1" applyAlignment="1">
      <alignment horizontal="justify" vertical="center" wrapText="1"/>
    </xf>
    <xf numFmtId="0" fontId="6" fillId="0" borderId="0" xfId="1" applyFont="1" applyBorder="1" applyAlignment="1">
      <alignment horizontal="center" vertical="center" wrapText="1"/>
    </xf>
    <xf numFmtId="58" fontId="6" fillId="0" borderId="0" xfId="1" applyNumberFormat="1" applyFont="1" applyBorder="1" applyAlignment="1">
      <alignment horizontal="left" vertical="center"/>
    </xf>
    <xf numFmtId="0" fontId="6" fillId="0" borderId="69" xfId="4" applyFont="1" applyBorder="1" applyAlignment="1" applyProtection="1">
      <alignment horizontal="center" vertical="center" wrapText="1"/>
      <protection locked="0"/>
    </xf>
    <xf numFmtId="0" fontId="6" fillId="0" borderId="47" xfId="4" applyFont="1" applyBorder="1" applyAlignment="1" applyProtection="1">
      <alignment horizontal="center" vertical="center" wrapText="1"/>
      <protection locked="0"/>
    </xf>
    <xf numFmtId="0" fontId="6" fillId="0" borderId="1" xfId="4" applyFont="1" applyFill="1" applyBorder="1" applyAlignment="1" applyProtection="1">
      <alignment horizontal="justify" vertical="center" wrapText="1"/>
      <protection locked="0"/>
    </xf>
    <xf numFmtId="179" fontId="6" fillId="0" borderId="2" xfId="4" applyNumberFormat="1" applyFont="1" applyBorder="1" applyAlignment="1">
      <alignment horizontal="center" vertical="center" wrapText="1"/>
    </xf>
    <xf numFmtId="179" fontId="6" fillId="0" borderId="3" xfId="4" applyNumberFormat="1" applyFont="1" applyBorder="1" applyAlignment="1">
      <alignment horizontal="center" vertical="center" wrapText="1"/>
    </xf>
    <xf numFmtId="178" fontId="6" fillId="0" borderId="2" xfId="4" applyNumberFormat="1" applyFont="1" applyBorder="1" applyAlignment="1">
      <alignment horizontal="center" vertical="center" wrapText="1"/>
    </xf>
    <xf numFmtId="178" fontId="6" fillId="0" borderId="3" xfId="4" applyNumberFormat="1" applyFont="1" applyBorder="1" applyAlignment="1">
      <alignment horizontal="center" vertical="center" wrapText="1"/>
    </xf>
    <xf numFmtId="0" fontId="6" fillId="0" borderId="68" xfId="4" applyFont="1" applyBorder="1" applyAlignment="1" applyProtection="1">
      <alignment horizontal="center" vertical="center" wrapText="1"/>
      <protection locked="0"/>
    </xf>
    <xf numFmtId="0" fontId="6" fillId="0" borderId="1" xfId="4" applyFont="1" applyBorder="1" applyAlignment="1" applyProtection="1">
      <alignment horizontal="center" vertical="center" wrapText="1"/>
      <protection locked="0"/>
    </xf>
    <xf numFmtId="0" fontId="6" fillId="0" borderId="2" xfId="4" applyFont="1" applyBorder="1" applyAlignment="1" applyProtection="1">
      <alignment horizontal="center" vertical="center" wrapText="1"/>
      <protection locked="0"/>
    </xf>
    <xf numFmtId="0" fontId="6" fillId="0" borderId="3" xfId="4" applyFont="1" applyBorder="1" applyAlignment="1" applyProtection="1">
      <alignment horizontal="center" vertical="center" wrapText="1"/>
      <protection locked="0"/>
    </xf>
    <xf numFmtId="58" fontId="6" fillId="0" borderId="0" xfId="4" applyNumberFormat="1" applyFont="1" applyAlignment="1" applyProtection="1">
      <alignment horizontal="right" vertical="center" wrapText="1"/>
      <protection locked="0"/>
    </xf>
    <xf numFmtId="0" fontId="8" fillId="0" borderId="0" xfId="4" applyFont="1" applyAlignment="1" applyProtection="1">
      <alignment horizontal="center" vertical="center" wrapText="1"/>
      <protection locked="0"/>
    </xf>
    <xf numFmtId="0" fontId="6" fillId="0" borderId="0" xfId="4" applyFont="1" applyAlignment="1" applyProtection="1">
      <alignment horizontal="justify" vertical="center" wrapText="1"/>
      <protection locked="0"/>
    </xf>
    <xf numFmtId="0" fontId="6" fillId="0" borderId="0" xfId="4" applyFont="1" applyAlignment="1">
      <alignment horizontal="left" vertical="center" shrinkToFit="1"/>
    </xf>
    <xf numFmtId="0" fontId="6" fillId="0" borderId="11" xfId="4" applyFont="1" applyBorder="1" applyAlignment="1">
      <alignment horizontal="left" vertical="center" shrinkToFit="1"/>
    </xf>
    <xf numFmtId="0" fontId="6" fillId="0" borderId="0" xfId="4" applyFont="1" applyAlignment="1" applyProtection="1">
      <alignment horizontal="left" vertical="center"/>
      <protection locked="0"/>
    </xf>
    <xf numFmtId="0" fontId="6" fillId="0" borderId="0" xfId="4" applyFont="1" applyAlignment="1" applyProtection="1">
      <alignment horizontal="left" vertical="top" wrapText="1"/>
      <protection locked="0"/>
    </xf>
    <xf numFmtId="0" fontId="6" fillId="0" borderId="0" xfId="4" applyFont="1" applyAlignment="1" applyProtection="1">
      <alignment horizontal="center" vertical="center" wrapText="1"/>
      <protection locked="0"/>
    </xf>
  </cellXfs>
  <cellStyles count="7">
    <cellStyle name="桁区切り" xfId="5" builtinId="6"/>
    <cellStyle name="桁区切り 2" xfId="2" xr:uid="{00000000-0005-0000-0000-000001000000}"/>
    <cellStyle name="標準" xfId="0" builtinId="0"/>
    <cellStyle name="標準 10" xfId="6" xr:uid="{00000000-0005-0000-0000-000003000000}"/>
    <cellStyle name="標準 2" xfId="1" xr:uid="{00000000-0005-0000-0000-000004000000}"/>
    <cellStyle name="標準 2 2" xfId="3" xr:uid="{00000000-0005-0000-0000-000005000000}"/>
    <cellStyle name="標準 3" xfId="4" xr:uid="{00000000-0005-0000-0000-000006000000}"/>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209550</xdr:colOff>
      <xdr:row>37</xdr:row>
      <xdr:rowOff>114300</xdr:rowOff>
    </xdr:from>
    <xdr:to>
      <xdr:col>7</xdr:col>
      <xdr:colOff>619125</xdr:colOff>
      <xdr:row>59</xdr:row>
      <xdr:rowOff>190500</xdr:rowOff>
    </xdr:to>
    <xdr:sp macro="" textlink="">
      <xdr:nvSpPr>
        <xdr:cNvPr id="3" name="吹き出し: 四角形 2">
          <a:extLst>
            <a:ext uri="{FF2B5EF4-FFF2-40B4-BE49-F238E27FC236}">
              <a16:creationId xmlns:a16="http://schemas.microsoft.com/office/drawing/2014/main" id="{76DA0913-0CD7-4013-A618-57D0C533B436}"/>
            </a:ext>
          </a:extLst>
        </xdr:cNvPr>
        <xdr:cNvSpPr/>
      </xdr:nvSpPr>
      <xdr:spPr>
        <a:xfrm>
          <a:off x="209550" y="8277225"/>
          <a:ext cx="10525125" cy="6772275"/>
        </a:xfrm>
        <a:prstGeom prst="wedgeRectCallout">
          <a:avLst>
            <a:gd name="adj1" fmla="val -4182"/>
            <a:gd name="adj2" fmla="val -52697"/>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1666875</xdr:colOff>
      <xdr:row>35</xdr:row>
      <xdr:rowOff>104775</xdr:rowOff>
    </xdr:from>
    <xdr:to>
      <xdr:col>5</xdr:col>
      <xdr:colOff>459441</xdr:colOff>
      <xdr:row>37</xdr:row>
      <xdr:rowOff>123825</xdr:rowOff>
    </xdr:to>
    <xdr:sp macro="" textlink="">
      <xdr:nvSpPr>
        <xdr:cNvPr id="4" name="テキスト ボックス 3">
          <a:extLst>
            <a:ext uri="{FF2B5EF4-FFF2-40B4-BE49-F238E27FC236}">
              <a16:creationId xmlns:a16="http://schemas.microsoft.com/office/drawing/2014/main" id="{5025D0D5-8A28-4BA0-B0A4-C5FF0A7045D6}"/>
            </a:ext>
          </a:extLst>
        </xdr:cNvPr>
        <xdr:cNvSpPr txBox="1"/>
      </xdr:nvSpPr>
      <xdr:spPr>
        <a:xfrm>
          <a:off x="5084669" y="10111628"/>
          <a:ext cx="3947272" cy="4224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rPr>
            <a:t>変更交付申請を行わない場合は、入力不要！！</a:t>
          </a:r>
        </a:p>
      </xdr:txBody>
    </xdr:sp>
    <xdr:clientData/>
  </xdr:twoCellAnchor>
  <xdr:twoCellAnchor editAs="oneCell">
    <xdr:from>
      <xdr:col>9</xdr:col>
      <xdr:colOff>308162</xdr:colOff>
      <xdr:row>37</xdr:row>
      <xdr:rowOff>68037</xdr:rowOff>
    </xdr:from>
    <xdr:to>
      <xdr:col>17</xdr:col>
      <xdr:colOff>430625</xdr:colOff>
      <xdr:row>53</xdr:row>
      <xdr:rowOff>30417</xdr:rowOff>
    </xdr:to>
    <xdr:pic>
      <xdr:nvPicPr>
        <xdr:cNvPr id="2" name="図 1">
          <a:extLst>
            <a:ext uri="{FF2B5EF4-FFF2-40B4-BE49-F238E27FC236}">
              <a16:creationId xmlns:a16="http://schemas.microsoft.com/office/drawing/2014/main" id="{DC9F0BD4-E29B-40A3-A596-14F8D4B7C8A6}"/>
            </a:ext>
          </a:extLst>
        </xdr:cNvPr>
        <xdr:cNvPicPr>
          <a:picLocks noChangeAspect="1"/>
        </xdr:cNvPicPr>
      </xdr:nvPicPr>
      <xdr:blipFill rotWithShape="1">
        <a:blip xmlns:r="http://schemas.openxmlformats.org/officeDocument/2006/relationships" r:embed="rId1"/>
        <a:srcRect l="28057" t="27197" r="28963" b="4225"/>
        <a:stretch/>
      </xdr:blipFill>
      <xdr:spPr>
        <a:xfrm>
          <a:off x="11794191" y="10892919"/>
          <a:ext cx="5590934" cy="4848144"/>
        </a:xfrm>
        <a:prstGeom prst="rect">
          <a:avLst/>
        </a:prstGeom>
      </xdr:spPr>
    </xdr:pic>
    <xdr:clientData/>
  </xdr:twoCellAnchor>
  <xdr:twoCellAnchor>
    <xdr:from>
      <xdr:col>16</xdr:col>
      <xdr:colOff>403412</xdr:colOff>
      <xdr:row>34</xdr:row>
      <xdr:rowOff>190499</xdr:rowOff>
    </xdr:from>
    <xdr:to>
      <xdr:col>17</xdr:col>
      <xdr:colOff>515472</xdr:colOff>
      <xdr:row>36</xdr:row>
      <xdr:rowOff>134471</xdr:rowOff>
    </xdr:to>
    <xdr:sp macro="" textlink="">
      <xdr:nvSpPr>
        <xdr:cNvPr id="5" name="吹き出し: 四角形 4">
          <a:extLst>
            <a:ext uri="{FF2B5EF4-FFF2-40B4-BE49-F238E27FC236}">
              <a16:creationId xmlns:a16="http://schemas.microsoft.com/office/drawing/2014/main" id="{31BF9E17-84D3-4EA6-B917-EAB87E7CE23F}"/>
            </a:ext>
          </a:extLst>
        </xdr:cNvPr>
        <xdr:cNvSpPr/>
      </xdr:nvSpPr>
      <xdr:spPr>
        <a:xfrm>
          <a:off x="16674353" y="10410264"/>
          <a:ext cx="795619" cy="347383"/>
        </a:xfrm>
        <a:prstGeom prst="wedgeRectCallout">
          <a:avLst>
            <a:gd name="adj1" fmla="val -41490"/>
            <a:gd name="adj2" fmla="val 12385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収発番号</a:t>
          </a:r>
        </a:p>
      </xdr:txBody>
    </xdr:sp>
    <xdr:clientData/>
  </xdr:twoCellAnchor>
  <xdr:twoCellAnchor>
    <xdr:from>
      <xdr:col>16</xdr:col>
      <xdr:colOff>246530</xdr:colOff>
      <xdr:row>38</xdr:row>
      <xdr:rowOff>33619</xdr:rowOff>
    </xdr:from>
    <xdr:to>
      <xdr:col>16</xdr:col>
      <xdr:colOff>661147</xdr:colOff>
      <xdr:row>38</xdr:row>
      <xdr:rowOff>246531</xdr:rowOff>
    </xdr:to>
    <xdr:sp macro="" textlink="">
      <xdr:nvSpPr>
        <xdr:cNvPr id="7" name="正方形/長方形 6">
          <a:extLst>
            <a:ext uri="{FF2B5EF4-FFF2-40B4-BE49-F238E27FC236}">
              <a16:creationId xmlns:a16="http://schemas.microsoft.com/office/drawing/2014/main" id="{DE308A10-FD6A-4764-B544-B76029E89210}"/>
            </a:ext>
          </a:extLst>
        </xdr:cNvPr>
        <xdr:cNvSpPr/>
      </xdr:nvSpPr>
      <xdr:spPr>
        <a:xfrm>
          <a:off x="16517471" y="11060207"/>
          <a:ext cx="414617" cy="212912"/>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347383</xdr:colOff>
      <xdr:row>39</xdr:row>
      <xdr:rowOff>212911</xdr:rowOff>
    </xdr:from>
    <xdr:to>
      <xdr:col>17</xdr:col>
      <xdr:colOff>168088</xdr:colOff>
      <xdr:row>39</xdr:row>
      <xdr:rowOff>212911</xdr:rowOff>
    </xdr:to>
    <xdr:cxnSp macro="">
      <xdr:nvCxnSpPr>
        <xdr:cNvPr id="9" name="直線コネクタ 8">
          <a:extLst>
            <a:ext uri="{FF2B5EF4-FFF2-40B4-BE49-F238E27FC236}">
              <a16:creationId xmlns:a16="http://schemas.microsoft.com/office/drawing/2014/main" id="{FDA82320-9E93-4922-9B3D-A351F74DE53F}"/>
            </a:ext>
          </a:extLst>
        </xdr:cNvPr>
        <xdr:cNvCxnSpPr/>
      </xdr:nvCxnSpPr>
      <xdr:spPr>
        <a:xfrm>
          <a:off x="15934765" y="11497235"/>
          <a:ext cx="1187823"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40</xdr:row>
      <xdr:rowOff>134471</xdr:rowOff>
    </xdr:from>
    <xdr:to>
      <xdr:col>18</xdr:col>
      <xdr:colOff>571500</xdr:colOff>
      <xdr:row>41</xdr:row>
      <xdr:rowOff>156883</xdr:rowOff>
    </xdr:to>
    <xdr:sp macro="" textlink="">
      <xdr:nvSpPr>
        <xdr:cNvPr id="11" name="吹き出し: 四角形 10">
          <a:extLst>
            <a:ext uri="{FF2B5EF4-FFF2-40B4-BE49-F238E27FC236}">
              <a16:creationId xmlns:a16="http://schemas.microsoft.com/office/drawing/2014/main" id="{DBE001C9-44BC-46E5-A0AF-CEF623890B65}"/>
            </a:ext>
          </a:extLst>
        </xdr:cNvPr>
        <xdr:cNvSpPr/>
      </xdr:nvSpPr>
      <xdr:spPr>
        <a:xfrm>
          <a:off x="16954500" y="11743765"/>
          <a:ext cx="1255059" cy="347383"/>
        </a:xfrm>
        <a:prstGeom prst="wedgeRectCallout">
          <a:avLst>
            <a:gd name="adj1" fmla="val -68251"/>
            <a:gd name="adj2" fmla="val -10194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交付決定日</a:t>
          </a:r>
        </a:p>
      </xdr:txBody>
    </xdr:sp>
    <xdr:clientData/>
  </xdr:twoCellAnchor>
  <xdr:twoCellAnchor>
    <xdr:from>
      <xdr:col>10</xdr:col>
      <xdr:colOff>302559</xdr:colOff>
      <xdr:row>50</xdr:row>
      <xdr:rowOff>369795</xdr:rowOff>
    </xdr:from>
    <xdr:to>
      <xdr:col>13</xdr:col>
      <xdr:colOff>22411</xdr:colOff>
      <xdr:row>51</xdr:row>
      <xdr:rowOff>246530</xdr:rowOff>
    </xdr:to>
    <xdr:sp macro="" textlink="">
      <xdr:nvSpPr>
        <xdr:cNvPr id="12" name="正方形/長方形 11">
          <a:extLst>
            <a:ext uri="{FF2B5EF4-FFF2-40B4-BE49-F238E27FC236}">
              <a16:creationId xmlns:a16="http://schemas.microsoft.com/office/drawing/2014/main" id="{5A329A96-E7B1-41F6-AF02-9838B86724CE}"/>
            </a:ext>
          </a:extLst>
        </xdr:cNvPr>
        <xdr:cNvSpPr/>
      </xdr:nvSpPr>
      <xdr:spPr>
        <a:xfrm>
          <a:off x="12472147" y="14242677"/>
          <a:ext cx="1770529" cy="28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12304;02%20&#19968;&#26178;&#25522;&#36617;&#29992;&#12501;&#12457;&#12523;&#12480;&#12305;\04%20&#20581;&#24247;&#31119;&#31049;&#37096;\02%20&#20171;&#35703;&#20445;&#38522;&#35506;\&#40658;&#26408;&#65288;&#12371;&#12393;&#12418;&#65289;\&#20445;&#32946;&#29872;&#22659;\02_&#12304;&#20837;&#21147;&#29992;&#12305;R4&#24310;&#23713;&#24066;&#20445;&#32946;&#29872;&#22659;&#25913;&#21892;&#31561;&#20107;&#26989;&#35036;&#21161;&#37329;&#30003;&#35531;&#26360;&#39006;&#19968;&#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データ"/>
      <sheetName val="①確認書"/>
      <sheetName val="②申請書"/>
      <sheetName val="③所要額調書"/>
      <sheetName val="④事業計画書 "/>
      <sheetName val="⑤予算書"/>
      <sheetName val="⑥実績報告書"/>
      <sheetName val="⑦精算額調書"/>
      <sheetName val="⑧事業実績書 "/>
      <sheetName val="⑨計算書"/>
      <sheetName val="⑩請求書"/>
      <sheetName val="⑪請求書（変更時）"/>
      <sheetName val="⑫変更交付申請"/>
      <sheetName val="⑬所要額調書 (変更)"/>
      <sheetName val="⑭事業計画書 (変更)"/>
      <sheetName val="⑮予算書（変更）"/>
    </sheetNames>
    <sheetDataSet>
      <sheetData sheetId="0">
        <row r="8">
          <cell r="B8"/>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85A05-9FBB-4153-8728-3C979BC0E2AD}">
  <sheetPr>
    <pageSetUpPr fitToPage="1"/>
  </sheetPr>
  <dimension ref="A1:I90"/>
  <sheetViews>
    <sheetView showGridLines="0" tabSelected="1" view="pageBreakPreview" zoomScale="85" zoomScaleNormal="100" zoomScaleSheetLayoutView="85" workbookViewId="0">
      <selection activeCell="C80" sqref="C80"/>
    </sheetView>
  </sheetViews>
  <sheetFormatPr defaultRowHeight="15.75"/>
  <cols>
    <col min="1" max="1" width="5.25" style="123" customWidth="1"/>
    <col min="2" max="2" width="39.625" style="123" customWidth="1"/>
    <col min="3" max="3" width="30" style="123" customWidth="1"/>
    <col min="4" max="4" width="3.375" style="123" customWidth="1"/>
    <col min="5" max="5" width="34.25" style="123" bestFit="1" customWidth="1"/>
    <col min="6" max="6" width="9" style="123"/>
    <col min="7" max="7" width="11.25" style="123" customWidth="1"/>
    <col min="8" max="9" width="9" style="123" customWidth="1"/>
    <col min="10" max="16384" width="9" style="123"/>
  </cols>
  <sheetData>
    <row r="1" spans="1:9" ht="30" customHeight="1">
      <c r="A1" s="218" t="s">
        <v>183</v>
      </c>
    </row>
    <row r="2" spans="1:9" ht="19.5" customHeight="1">
      <c r="A2" s="195" t="s">
        <v>188</v>
      </c>
      <c r="B2" s="198"/>
    </row>
    <row r="3" spans="1:9" ht="19.5" customHeight="1">
      <c r="A3" s="195"/>
      <c r="B3" s="199" t="s">
        <v>189</v>
      </c>
    </row>
    <row r="4" spans="1:9" ht="19.5" customHeight="1">
      <c r="A4" s="195" t="s">
        <v>190</v>
      </c>
      <c r="B4" s="195"/>
      <c r="C4" s="195"/>
      <c r="D4" s="195"/>
      <c r="E4" s="195"/>
      <c r="F4" s="195"/>
      <c r="G4" s="195"/>
      <c r="H4" s="195"/>
      <c r="I4" s="195"/>
    </row>
    <row r="5" spans="1:9" ht="19.5" customHeight="1">
      <c r="A5" s="195" t="s">
        <v>191</v>
      </c>
      <c r="B5" s="195"/>
      <c r="C5" s="195"/>
      <c r="D5" s="195"/>
      <c r="E5" s="195"/>
      <c r="F5" s="195"/>
      <c r="G5" s="195"/>
      <c r="H5" s="195"/>
      <c r="I5" s="195"/>
    </row>
    <row r="6" spans="1:9" ht="19.5" customHeight="1">
      <c r="A6" s="195" t="s">
        <v>192</v>
      </c>
      <c r="B6" s="195"/>
      <c r="C6" s="195"/>
      <c r="D6" s="195"/>
      <c r="E6" s="195"/>
      <c r="F6" s="195"/>
      <c r="G6" s="195"/>
      <c r="H6" s="195"/>
      <c r="I6" s="195"/>
    </row>
    <row r="7" spans="1:9" ht="19.5" customHeight="1">
      <c r="A7" s="195"/>
      <c r="B7" s="199" t="s">
        <v>227</v>
      </c>
      <c r="C7" s="195"/>
      <c r="D7" s="195"/>
      <c r="E7" s="195"/>
      <c r="F7" s="195"/>
      <c r="G7" s="195"/>
      <c r="H7" s="195"/>
      <c r="I7" s="195"/>
    </row>
    <row r="8" spans="1:9" ht="19.5" customHeight="1">
      <c r="A8" s="195"/>
      <c r="B8" s="195"/>
      <c r="C8" s="195"/>
      <c r="D8" s="195"/>
      <c r="E8" s="195"/>
      <c r="F8" s="195"/>
      <c r="G8" s="195"/>
      <c r="H8" s="195"/>
      <c r="I8" s="195"/>
    </row>
    <row r="9" spans="1:9" ht="19.5" customHeight="1" thickBot="1">
      <c r="A9" s="195"/>
      <c r="B9" s="195"/>
      <c r="C9" s="195"/>
      <c r="D9" s="195"/>
      <c r="E9" s="195"/>
      <c r="F9" s="195"/>
      <c r="G9" s="195"/>
      <c r="H9" s="195"/>
      <c r="I9" s="195"/>
    </row>
    <row r="10" spans="1:9" ht="16.5" thickBot="1">
      <c r="B10" s="125" t="s">
        <v>72</v>
      </c>
      <c r="C10" s="167">
        <v>2024</v>
      </c>
      <c r="D10" s="132"/>
      <c r="F10" s="159"/>
      <c r="G10" s="123" t="s">
        <v>117</v>
      </c>
    </row>
    <row r="11" spans="1:9">
      <c r="B11" s="132"/>
      <c r="C11" s="132"/>
      <c r="D11" s="132"/>
      <c r="F11" s="162"/>
      <c r="G11" s="123" t="s">
        <v>118</v>
      </c>
    </row>
    <row r="12" spans="1:9">
      <c r="F12" s="160"/>
      <c r="G12" s="123" t="s">
        <v>114</v>
      </c>
    </row>
    <row r="13" spans="1:9" ht="21.75" thickBot="1">
      <c r="B13" s="216" t="s">
        <v>184</v>
      </c>
      <c r="C13" s="138"/>
      <c r="D13" s="138"/>
    </row>
    <row r="14" spans="1:9" ht="25.5" customHeight="1">
      <c r="B14" s="127" t="s">
        <v>74</v>
      </c>
      <c r="C14" s="150" t="s">
        <v>87</v>
      </c>
      <c r="D14" s="145"/>
      <c r="F14" s="161"/>
    </row>
    <row r="15" spans="1:9" ht="25.5" customHeight="1">
      <c r="B15" s="128" t="s">
        <v>73</v>
      </c>
      <c r="C15" s="151" t="s">
        <v>88</v>
      </c>
      <c r="D15" s="145"/>
    </row>
    <row r="16" spans="1:9" ht="25.5" customHeight="1" thickBot="1">
      <c r="B16" s="129" t="s">
        <v>75</v>
      </c>
      <c r="C16" s="152" t="s">
        <v>89</v>
      </c>
      <c r="D16" s="145" t="s">
        <v>111</v>
      </c>
      <c r="E16" s="123" t="s">
        <v>119</v>
      </c>
    </row>
    <row r="19" spans="2:7" ht="21.75" thickBot="1">
      <c r="B19" s="216" t="s">
        <v>90</v>
      </c>
      <c r="C19" s="138"/>
      <c r="D19" s="138"/>
    </row>
    <row r="20" spans="2:7" ht="25.5" customHeight="1">
      <c r="B20" s="127" t="s">
        <v>76</v>
      </c>
      <c r="C20" s="142">
        <v>45536</v>
      </c>
      <c r="D20" s="123" t="s">
        <v>101</v>
      </c>
    </row>
    <row r="21" spans="2:7" ht="25.5" customHeight="1" thickBot="1">
      <c r="B21" s="129" t="s">
        <v>81</v>
      </c>
      <c r="C21" s="143">
        <v>45716</v>
      </c>
      <c r="D21" s="123" t="s">
        <v>102</v>
      </c>
    </row>
    <row r="22" spans="2:7">
      <c r="B22" s="132"/>
      <c r="C22" s="141"/>
      <c r="D22" s="141"/>
    </row>
    <row r="23" spans="2:7" ht="16.5" thickBot="1">
      <c r="C23" s="138"/>
      <c r="D23" s="138"/>
      <c r="E23" s="158" t="s">
        <v>116</v>
      </c>
    </row>
    <row r="24" spans="2:7" ht="25.5" customHeight="1">
      <c r="B24" s="139" t="s">
        <v>30</v>
      </c>
      <c r="C24" s="140" t="s">
        <v>77</v>
      </c>
      <c r="D24" s="146"/>
      <c r="E24" s="147" t="s">
        <v>78</v>
      </c>
      <c r="G24" s="127" t="s">
        <v>32</v>
      </c>
    </row>
    <row r="25" spans="2:7" ht="32.25" thickBot="1">
      <c r="B25" s="135" t="s">
        <v>79</v>
      </c>
      <c r="C25" s="156"/>
      <c r="D25" s="174"/>
      <c r="E25" s="157"/>
      <c r="G25" s="196">
        <v>100000</v>
      </c>
    </row>
    <row r="26" spans="2:7" ht="31.5">
      <c r="B26" s="135" t="s">
        <v>59</v>
      </c>
      <c r="C26" s="156">
        <v>250000</v>
      </c>
      <c r="D26" s="174"/>
      <c r="E26" s="157">
        <v>225000</v>
      </c>
    </row>
    <row r="27" spans="2:7" ht="31.5">
      <c r="B27" s="135" t="s">
        <v>60</v>
      </c>
      <c r="C27" s="156"/>
      <c r="D27" s="174"/>
      <c r="E27" s="157"/>
    </row>
    <row r="28" spans="2:7" ht="31.5">
      <c r="B28" s="135" t="s">
        <v>70</v>
      </c>
      <c r="C28" s="156"/>
      <c r="D28" s="174"/>
      <c r="E28" s="157"/>
    </row>
    <row r="29" spans="2:7" ht="31.5" customHeight="1">
      <c r="B29" s="135" t="s">
        <v>34</v>
      </c>
      <c r="C29" s="156"/>
      <c r="D29" s="174"/>
      <c r="E29" s="157"/>
    </row>
    <row r="30" spans="2:7" ht="31.5" customHeight="1" thickBot="1">
      <c r="B30" s="134" t="s">
        <v>26</v>
      </c>
      <c r="C30" s="163">
        <f>IF(SUM(C25:C29)=0,"",SUM(C25:C29))</f>
        <v>250000</v>
      </c>
      <c r="D30" s="148" t="s">
        <v>98</v>
      </c>
      <c r="E30" s="163">
        <f>IF(SUM(E25:E29)=0,"",SUM(E25:E29))</f>
        <v>225000</v>
      </c>
    </row>
    <row r="31" spans="2:7" ht="16.5" customHeight="1">
      <c r="B31" s="131"/>
      <c r="C31" s="132"/>
      <c r="D31" s="132"/>
      <c r="E31" s="132"/>
    </row>
    <row r="32" spans="2:7" ht="16.5" customHeight="1" thickBot="1">
      <c r="B32" s="131"/>
      <c r="C32" s="138"/>
      <c r="D32" s="138"/>
      <c r="E32" s="132"/>
    </row>
    <row r="33" spans="2:5" ht="25.5" customHeight="1">
      <c r="B33" s="133" t="s">
        <v>80</v>
      </c>
      <c r="C33" s="164">
        <f>IF(E30="","",MIN(ROUNDDOWN(E30/2,-3),G25))</f>
        <v>100000</v>
      </c>
      <c r="D33" s="132" t="s">
        <v>99</v>
      </c>
      <c r="E33" s="144"/>
    </row>
    <row r="34" spans="2:5" ht="25.5" customHeight="1" thickBot="1">
      <c r="B34" s="134" t="s">
        <v>82</v>
      </c>
      <c r="C34" s="163">
        <f>C33</f>
        <v>100000</v>
      </c>
      <c r="D34" s="132" t="s">
        <v>99</v>
      </c>
      <c r="E34" s="144"/>
    </row>
    <row r="35" spans="2:5">
      <c r="B35" s="124"/>
    </row>
    <row r="36" spans="2:5">
      <c r="B36" s="124"/>
    </row>
    <row r="37" spans="2:5">
      <c r="B37" s="124"/>
    </row>
    <row r="39" spans="2:5" ht="21.75" thickBot="1">
      <c r="B39" s="216" t="s">
        <v>141</v>
      </c>
      <c r="C39" s="138"/>
      <c r="D39" s="138"/>
    </row>
    <row r="40" spans="2:5" ht="25.5" customHeight="1">
      <c r="B40" s="133" t="s">
        <v>83</v>
      </c>
      <c r="C40" s="200">
        <v>45585</v>
      </c>
      <c r="D40" s="197" t="s">
        <v>187</v>
      </c>
    </row>
    <row r="41" spans="2:5" ht="25.5" customHeight="1">
      <c r="B41" s="135" t="s">
        <v>148</v>
      </c>
      <c r="C41" s="201">
        <v>555</v>
      </c>
      <c r="D41" s="197" t="s">
        <v>185</v>
      </c>
    </row>
    <row r="42" spans="2:5" ht="25.5" customHeight="1" thickBot="1">
      <c r="B42" s="134" t="s">
        <v>84</v>
      </c>
      <c r="C42" s="202">
        <v>100000</v>
      </c>
      <c r="D42" s="197" t="s">
        <v>186</v>
      </c>
    </row>
    <row r="43" spans="2:5">
      <c r="B43" s="124"/>
    </row>
    <row r="44" spans="2:5" ht="16.5" thickBot="1"/>
    <row r="45" spans="2:5" ht="25.5" customHeight="1">
      <c r="B45" s="127" t="s">
        <v>161</v>
      </c>
      <c r="C45" s="142">
        <v>45566</v>
      </c>
      <c r="D45" s="123" t="s">
        <v>101</v>
      </c>
    </row>
    <row r="46" spans="2:5" ht="25.5" customHeight="1" thickBot="1">
      <c r="B46" s="129" t="s">
        <v>147</v>
      </c>
      <c r="C46" s="143">
        <v>45726</v>
      </c>
      <c r="D46" s="123" t="s">
        <v>144</v>
      </c>
    </row>
    <row r="47" spans="2:5">
      <c r="B47" s="132"/>
      <c r="C47" s="141"/>
      <c r="D47" s="141"/>
    </row>
    <row r="48" spans="2:5" ht="16.5" thickBot="1">
      <c r="C48" s="138"/>
      <c r="D48" s="138"/>
      <c r="E48" s="158" t="s">
        <v>116</v>
      </c>
    </row>
    <row r="49" spans="2:7" ht="25.5" customHeight="1">
      <c r="B49" s="139" t="s">
        <v>30</v>
      </c>
      <c r="C49" s="140" t="s">
        <v>142</v>
      </c>
      <c r="D49" s="146"/>
      <c r="E49" s="147" t="s">
        <v>143</v>
      </c>
      <c r="G49" s="127" t="s">
        <v>32</v>
      </c>
    </row>
    <row r="50" spans="2:7" ht="32.25" thickBot="1">
      <c r="B50" s="135" t="s">
        <v>79</v>
      </c>
      <c r="C50" s="156"/>
      <c r="D50" s="174"/>
      <c r="E50" s="157"/>
      <c r="G50" s="196">
        <v>100000</v>
      </c>
    </row>
    <row r="51" spans="2:7" ht="31.5">
      <c r="B51" s="135" t="s">
        <v>59</v>
      </c>
      <c r="C51" s="156"/>
      <c r="D51" s="174"/>
      <c r="E51" s="157"/>
    </row>
    <row r="52" spans="2:7" ht="31.5">
      <c r="B52" s="135" t="s">
        <v>60</v>
      </c>
      <c r="C52" s="156">
        <v>180000</v>
      </c>
      <c r="D52" s="174"/>
      <c r="E52" s="157">
        <v>162000</v>
      </c>
    </row>
    <row r="53" spans="2:7" ht="31.5">
      <c r="B53" s="135" t="s">
        <v>70</v>
      </c>
      <c r="C53" s="156"/>
      <c r="D53" s="174"/>
      <c r="E53" s="157"/>
    </row>
    <row r="54" spans="2:7" ht="31.5" customHeight="1">
      <c r="B54" s="135" t="s">
        <v>34</v>
      </c>
      <c r="C54" s="156"/>
      <c r="D54" s="174"/>
      <c r="E54" s="157"/>
    </row>
    <row r="55" spans="2:7" ht="31.5" customHeight="1" thickBot="1">
      <c r="B55" s="134" t="s">
        <v>26</v>
      </c>
      <c r="C55" s="163">
        <f>IF(SUM(C50:C54)=0,"",SUM(C50:C54))</f>
        <v>180000</v>
      </c>
      <c r="D55" s="148" t="s">
        <v>98</v>
      </c>
      <c r="E55" s="163">
        <f>IF(SUM(E50:E54)=0,"",SUM(E50:E54))</f>
        <v>162000</v>
      </c>
    </row>
    <row r="56" spans="2:7" ht="16.5" customHeight="1">
      <c r="B56" s="131"/>
      <c r="C56" s="132"/>
      <c r="D56" s="132"/>
      <c r="E56" s="132"/>
    </row>
    <row r="57" spans="2:7" ht="16.5" customHeight="1" thickBot="1">
      <c r="B57" s="131"/>
      <c r="C57" s="138"/>
      <c r="D57" s="138"/>
      <c r="E57" s="132"/>
    </row>
    <row r="58" spans="2:7" ht="25.5" customHeight="1">
      <c r="B58" s="133" t="s">
        <v>145</v>
      </c>
      <c r="C58" s="164">
        <f>IF(E55="","",MIN(ROUNDDOWN(E55/2,-3),G50))</f>
        <v>81000</v>
      </c>
      <c r="D58" s="132" t="s">
        <v>99</v>
      </c>
      <c r="E58" s="144"/>
    </row>
    <row r="59" spans="2:7" ht="25.5" customHeight="1" thickBot="1">
      <c r="B59" s="134" t="s">
        <v>146</v>
      </c>
      <c r="C59" s="163">
        <f>C58</f>
        <v>81000</v>
      </c>
      <c r="D59" s="132" t="s">
        <v>99</v>
      </c>
      <c r="E59" s="144"/>
    </row>
    <row r="60" spans="2:7">
      <c r="B60" s="124"/>
    </row>
    <row r="63" spans="2:7" ht="21.75" thickBot="1">
      <c r="B63" s="217" t="s">
        <v>91</v>
      </c>
      <c r="C63" s="138"/>
      <c r="D63" s="138"/>
    </row>
    <row r="64" spans="2:7" ht="25.5" customHeight="1">
      <c r="B64" s="192" t="s">
        <v>172</v>
      </c>
      <c r="C64" s="165">
        <v>45677</v>
      </c>
      <c r="D64" s="219" t="s">
        <v>115</v>
      </c>
    </row>
    <row r="65" spans="2:7" ht="25.5" customHeight="1">
      <c r="B65" s="193" t="s">
        <v>173</v>
      </c>
      <c r="C65" s="130">
        <v>1010</v>
      </c>
      <c r="D65" s="219" t="s">
        <v>115</v>
      </c>
    </row>
    <row r="66" spans="2:7" ht="25.5" customHeight="1" thickBot="1">
      <c r="B66" s="194" t="s">
        <v>174</v>
      </c>
      <c r="C66" s="166">
        <v>81000</v>
      </c>
      <c r="D66" s="219" t="s">
        <v>115</v>
      </c>
    </row>
    <row r="67" spans="2:7" ht="19.5">
      <c r="B67" s="136"/>
    </row>
    <row r="68" spans="2:7" ht="20.25" thickBot="1">
      <c r="B68" s="136"/>
      <c r="C68" s="138"/>
      <c r="D68" s="138"/>
    </row>
    <row r="69" spans="2:7" ht="25.5" customHeight="1" thickBot="1">
      <c r="B69" s="125" t="s">
        <v>85</v>
      </c>
      <c r="C69" s="155">
        <v>45726</v>
      </c>
      <c r="D69" s="123" t="s">
        <v>102</v>
      </c>
    </row>
    <row r="71" spans="2:7" ht="16.5" thickBot="1">
      <c r="C71" s="138"/>
      <c r="D71" s="138"/>
      <c r="E71" s="158" t="s">
        <v>116</v>
      </c>
    </row>
    <row r="72" spans="2:7" ht="25.5" customHeight="1">
      <c r="B72" s="127" t="s">
        <v>30</v>
      </c>
      <c r="C72" s="137" t="s">
        <v>92</v>
      </c>
      <c r="D72" s="149"/>
      <c r="E72" s="126" t="s">
        <v>93</v>
      </c>
      <c r="G72" s="127" t="s">
        <v>32</v>
      </c>
    </row>
    <row r="73" spans="2:7" ht="31.5" customHeight="1" thickBot="1">
      <c r="B73" s="135" t="s">
        <v>79</v>
      </c>
      <c r="C73" s="156"/>
      <c r="D73" s="174"/>
      <c r="E73" s="157"/>
      <c r="G73" s="196">
        <v>100000</v>
      </c>
    </row>
    <row r="74" spans="2:7" ht="31.5" customHeight="1">
      <c r="B74" s="135" t="s">
        <v>59</v>
      </c>
      <c r="C74" s="156"/>
      <c r="D74" s="174"/>
      <c r="E74" s="157"/>
    </row>
    <row r="75" spans="2:7" ht="31.5" customHeight="1">
      <c r="B75" s="135" t="s">
        <v>60</v>
      </c>
      <c r="C75" s="156">
        <v>180000</v>
      </c>
      <c r="D75" s="174"/>
      <c r="E75" s="157">
        <v>162000</v>
      </c>
    </row>
    <row r="76" spans="2:7" ht="31.5" customHeight="1">
      <c r="B76" s="135" t="s">
        <v>70</v>
      </c>
      <c r="C76" s="156"/>
      <c r="D76" s="174"/>
      <c r="E76" s="157"/>
    </row>
    <row r="77" spans="2:7" ht="31.5" customHeight="1">
      <c r="B77" s="135" t="s">
        <v>34</v>
      </c>
      <c r="C77" s="156"/>
      <c r="D77" s="174"/>
      <c r="E77" s="157"/>
    </row>
    <row r="78" spans="2:7" ht="31.5" customHeight="1" thickBot="1">
      <c r="B78" s="134" t="s">
        <v>26</v>
      </c>
      <c r="C78" s="163">
        <f>IF(SUM(C73:C77)=0,"",SUM(C73:C77))</f>
        <v>180000</v>
      </c>
      <c r="D78" s="148" t="s">
        <v>100</v>
      </c>
      <c r="E78" s="163">
        <f>IF(SUM(E73:E77)=0,"",SUM(E73:E77))</f>
        <v>162000</v>
      </c>
    </row>
    <row r="79" spans="2:7">
      <c r="B79" s="124"/>
    </row>
    <row r="80" spans="2:7" ht="16.5" thickBot="1">
      <c r="B80" s="124"/>
      <c r="C80" s="138"/>
    </row>
    <row r="81" spans="2:9" ht="25.5" customHeight="1">
      <c r="B81" s="133" t="s">
        <v>94</v>
      </c>
      <c r="C81" s="164">
        <f>IF(E78="","",MIN(ROUNDDOWN(E78/2,-3),G73))</f>
        <v>81000</v>
      </c>
      <c r="D81" s="132" t="s">
        <v>231</v>
      </c>
      <c r="E81" s="144"/>
    </row>
    <row r="82" spans="2:9" ht="25.5" customHeight="1" thickBot="1">
      <c r="B82" s="134" t="s">
        <v>86</v>
      </c>
      <c r="C82" s="163">
        <f>C81</f>
        <v>81000</v>
      </c>
      <c r="D82" s="132" t="s">
        <v>231</v>
      </c>
      <c r="E82" s="144"/>
    </row>
    <row r="83" spans="2:9">
      <c r="B83" s="124"/>
    </row>
    <row r="84" spans="2:9" ht="16.5" thickBot="1">
      <c r="B84" s="124"/>
      <c r="C84" s="138" t="s">
        <v>132</v>
      </c>
      <c r="D84" s="138" t="s">
        <v>133</v>
      </c>
    </row>
    <row r="85" spans="2:9" ht="25.5" customHeight="1">
      <c r="B85" s="133" t="s">
        <v>95</v>
      </c>
      <c r="C85" s="153" t="s">
        <v>131</v>
      </c>
      <c r="D85" s="220" t="s">
        <v>135</v>
      </c>
      <c r="E85" s="221"/>
      <c r="H85" s="123" t="s">
        <v>103</v>
      </c>
      <c r="I85" s="123" t="s">
        <v>107</v>
      </c>
    </row>
    <row r="86" spans="2:9" ht="25.5" customHeight="1" thickBot="1">
      <c r="B86" s="135" t="s">
        <v>96</v>
      </c>
      <c r="C86" s="154" t="s">
        <v>134</v>
      </c>
      <c r="D86" s="222" t="s">
        <v>136</v>
      </c>
      <c r="E86" s="223"/>
      <c r="H86" s="123" t="s">
        <v>135</v>
      </c>
      <c r="I86" s="123" t="s">
        <v>108</v>
      </c>
    </row>
    <row r="87" spans="2:9" ht="25.5" customHeight="1">
      <c r="B87" s="135" t="s">
        <v>97</v>
      </c>
      <c r="C87" s="151" t="s">
        <v>137</v>
      </c>
      <c r="D87" s="145"/>
      <c r="E87" s="132"/>
      <c r="H87" s="123" t="s">
        <v>104</v>
      </c>
      <c r="I87" s="123" t="s">
        <v>109</v>
      </c>
    </row>
    <row r="88" spans="2:9" ht="25.5" customHeight="1">
      <c r="B88" s="128" t="s">
        <v>1</v>
      </c>
      <c r="C88" s="151">
        <v>1234567</v>
      </c>
      <c r="D88" s="145"/>
      <c r="H88" s="123" t="s">
        <v>105</v>
      </c>
      <c r="I88" s="123" t="s">
        <v>110</v>
      </c>
    </row>
    <row r="89" spans="2:9" ht="25.5" customHeight="1">
      <c r="B89" s="128" t="s">
        <v>2</v>
      </c>
      <c r="C89" s="151" t="s">
        <v>138</v>
      </c>
      <c r="D89" s="145" t="s">
        <v>112</v>
      </c>
      <c r="H89" s="123" t="s">
        <v>106</v>
      </c>
      <c r="I89" s="123" t="s">
        <v>136</v>
      </c>
    </row>
    <row r="90" spans="2:9" ht="25.5" customHeight="1" thickBot="1">
      <c r="B90" s="129" t="s">
        <v>3</v>
      </c>
      <c r="C90" s="152" t="s">
        <v>139</v>
      </c>
      <c r="D90" s="145" t="s">
        <v>113</v>
      </c>
    </row>
  </sheetData>
  <mergeCells count="2">
    <mergeCell ref="D85:E85"/>
    <mergeCell ref="D86:E86"/>
  </mergeCells>
  <phoneticPr fontId="2"/>
  <dataValidations xWindow="679" yWindow="461" count="3">
    <dataValidation type="list" allowBlank="1" showInputMessage="1" showErrorMessage="1" prompt="金融機関種別を選択してください。" sqref="D85:E85" xr:uid="{F455448B-E60D-48EE-AD81-971365CE6ED9}">
      <formula1>$H$85:$H$89</formula1>
    </dataValidation>
    <dataValidation type="list" allowBlank="1" showInputMessage="1" showErrorMessage="1" prompt="支店等の種別を選択してください。" sqref="D86:E86" xr:uid="{E18A386C-A71F-49E1-8734-7A8329D4C595}">
      <formula1>$I$85:$I$89</formula1>
    </dataValidation>
    <dataValidation imeMode="halfKatakana" allowBlank="1" showInputMessage="1" showErrorMessage="1" sqref="C89" xr:uid="{CB6D01C6-08E2-4D00-A28F-8B61EB004EC2}"/>
  </dataValidations>
  <pageMargins left="0.7" right="0.7" top="0.75" bottom="0.75" header="0.3" footer="0.3"/>
  <pageSetup paperSize="9" scale="59" fitToHeight="0" orientation="portrait" r:id="rId1"/>
  <rowBreaks count="1" manualBreakCount="1">
    <brk id="61" max="8"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3">
    <tabColor rgb="FF0070C0"/>
    <pageSetUpPr fitToPage="1"/>
  </sheetPr>
  <dimension ref="A1:N35"/>
  <sheetViews>
    <sheetView showGridLines="0" view="pageBreakPreview" zoomScaleSheetLayoutView="100" workbookViewId="0">
      <selection activeCell="P14" sqref="P14"/>
    </sheetView>
  </sheetViews>
  <sheetFormatPr defaultRowHeight="13.5"/>
  <cols>
    <col min="1" max="1" width="2.375" style="2" customWidth="1"/>
    <col min="2" max="2" width="2.25" style="2" customWidth="1"/>
    <col min="3" max="3" width="3.625" style="2" customWidth="1"/>
    <col min="4" max="6" width="8.625" style="2" customWidth="1"/>
    <col min="7" max="7" width="8.75" style="2" customWidth="1"/>
    <col min="8" max="8" width="9.125" style="2" customWidth="1"/>
    <col min="9" max="12" width="8.625" style="2" customWidth="1"/>
    <col min="13" max="13" width="9" style="2" customWidth="1"/>
    <col min="14" max="16384" width="9" style="2"/>
  </cols>
  <sheetData>
    <row r="1" spans="1:14" ht="14.25" customHeight="1">
      <c r="A1" s="3"/>
      <c r="B1" s="5"/>
      <c r="C1" s="5"/>
      <c r="D1" s="4"/>
      <c r="E1" s="5"/>
      <c r="F1" s="5"/>
      <c r="G1" s="5"/>
      <c r="H1" s="5"/>
      <c r="I1" s="5"/>
      <c r="J1" s="5"/>
      <c r="K1" s="5"/>
      <c r="L1" s="6"/>
    </row>
    <row r="2" spans="1:14" ht="21.75" customHeight="1">
      <c r="A2" s="7"/>
      <c r="B2" s="23"/>
      <c r="C2" s="23"/>
      <c r="D2" s="31"/>
      <c r="E2" s="39"/>
      <c r="F2" s="39"/>
      <c r="G2" s="39"/>
      <c r="H2" s="39"/>
      <c r="J2" s="31" t="s">
        <v>54</v>
      </c>
      <c r="K2" s="39"/>
      <c r="L2" s="8"/>
    </row>
    <row r="3" spans="1:14" ht="14.25" customHeight="1">
      <c r="A3" s="7"/>
      <c r="B3" s="23"/>
      <c r="C3" s="23"/>
      <c r="D3" s="9"/>
      <c r="L3" s="10"/>
    </row>
    <row r="4" spans="1:14" ht="21.75" customHeight="1">
      <c r="A4" s="7"/>
      <c r="B4" s="23"/>
      <c r="C4" s="462" t="s">
        <v>24</v>
      </c>
      <c r="D4" s="462"/>
      <c r="E4" s="462"/>
      <c r="F4" s="462"/>
      <c r="G4" s="462"/>
      <c r="H4" s="462"/>
      <c r="I4" s="462"/>
      <c r="J4" s="462"/>
      <c r="K4" s="462"/>
      <c r="L4" s="11"/>
    </row>
    <row r="5" spans="1:14" ht="17.25" customHeight="1">
      <c r="A5" s="7"/>
      <c r="B5" s="23"/>
      <c r="C5" s="23"/>
      <c r="D5" s="12"/>
      <c r="L5" s="10"/>
    </row>
    <row r="6" spans="1:14" ht="21.75" customHeight="1">
      <c r="A6" s="7"/>
      <c r="B6" s="31" t="s">
        <v>56</v>
      </c>
      <c r="E6" s="39"/>
      <c r="F6" s="39"/>
      <c r="G6" s="39"/>
      <c r="H6" s="39"/>
      <c r="I6" s="39"/>
      <c r="J6" s="39"/>
      <c r="K6" s="39"/>
      <c r="L6" s="13"/>
    </row>
    <row r="7" spans="1:14" ht="14.25" customHeight="1">
      <c r="A7" s="7"/>
      <c r="B7" s="23"/>
      <c r="C7" s="23"/>
      <c r="D7" s="14"/>
      <c r="L7" s="10"/>
    </row>
    <row r="8" spans="1:14" ht="21.75" customHeight="1">
      <c r="A8" s="7"/>
      <c r="B8" s="23"/>
      <c r="C8" s="23"/>
      <c r="D8" s="14"/>
      <c r="H8" s="15" t="s">
        <v>47</v>
      </c>
      <c r="I8" s="233" t="str">
        <f>IF(入力シート!C14="","",入力シート!C14)</f>
        <v>延岡市東本小路２番地１</v>
      </c>
      <c r="J8" s="234"/>
      <c r="K8" s="234"/>
      <c r="L8" s="10"/>
    </row>
    <row r="9" spans="1:14" ht="21.75" customHeight="1">
      <c r="A9" s="7"/>
      <c r="B9" s="23"/>
      <c r="C9" s="23"/>
      <c r="H9" s="16" t="s">
        <v>46</v>
      </c>
      <c r="I9" s="233" t="str">
        <f>IF(入力シート!C15="","",入力シート!C15)</f>
        <v>社会福祉法人延岡長寿福祉会</v>
      </c>
      <c r="J9" s="234"/>
      <c r="K9" s="234"/>
      <c r="L9" s="13"/>
    </row>
    <row r="10" spans="1:14" ht="21.75" customHeight="1">
      <c r="A10" s="7"/>
      <c r="B10" s="23"/>
      <c r="C10" s="23"/>
      <c r="H10" s="2" t="s">
        <v>39</v>
      </c>
      <c r="I10" s="233" t="str">
        <f>IF(入力シート!C16="","",入力シート!C16)</f>
        <v>理事長　延岡　太郎</v>
      </c>
      <c r="J10" s="234"/>
      <c r="K10" s="234"/>
      <c r="L10" s="13"/>
    </row>
    <row r="11" spans="1:14" ht="21.75" customHeight="1">
      <c r="A11" s="7"/>
      <c r="B11" s="23"/>
      <c r="C11" s="23"/>
      <c r="I11" s="31"/>
      <c r="K11" s="14"/>
      <c r="L11" s="13"/>
    </row>
    <row r="12" spans="1:14" ht="21" customHeight="1">
      <c r="A12" s="7"/>
      <c r="B12" s="23"/>
      <c r="C12" s="23"/>
      <c r="D12" s="14"/>
      <c r="L12" s="10"/>
    </row>
    <row r="13" spans="1:14" ht="20.25" customHeight="1">
      <c r="A13" s="7"/>
      <c r="B13" s="23"/>
      <c r="C13" s="467">
        <f>IF(入力シート!C64="","",入力シート!C64)</f>
        <v>45677</v>
      </c>
      <c r="D13" s="467"/>
      <c r="E13" s="467"/>
      <c r="F13" s="468" t="str">
        <f>"付け延介第"&amp;IF(入力シート!C65="","",入力シート!C65)&amp;"号"</f>
        <v>付け延介第1010号</v>
      </c>
      <c r="G13" s="468"/>
      <c r="H13" s="173" t="s">
        <v>140</v>
      </c>
      <c r="I13" s="172"/>
      <c r="J13" s="172"/>
      <c r="K13" s="172"/>
      <c r="L13" s="13"/>
      <c r="N13" s="172"/>
    </row>
    <row r="14" spans="1:14" s="66" customFormat="1" ht="20.25" customHeight="1">
      <c r="A14" s="67"/>
      <c r="B14" s="71"/>
      <c r="C14" s="173" t="s">
        <v>169</v>
      </c>
      <c r="D14" s="172"/>
      <c r="E14" s="172"/>
      <c r="F14" s="172"/>
      <c r="G14" s="172"/>
      <c r="H14" s="172"/>
      <c r="I14" s="172"/>
      <c r="J14" s="172"/>
      <c r="K14" s="172"/>
      <c r="L14" s="68"/>
    </row>
    <row r="15" spans="1:14" s="66" customFormat="1" ht="20.25" customHeight="1">
      <c r="A15" s="67"/>
      <c r="B15" s="69"/>
      <c r="C15" s="173" t="s">
        <v>171</v>
      </c>
      <c r="D15" s="172"/>
      <c r="E15" s="172"/>
      <c r="F15" s="172"/>
      <c r="G15" s="172"/>
      <c r="H15" s="172"/>
      <c r="I15" s="172"/>
      <c r="J15" s="172"/>
      <c r="K15" s="172"/>
      <c r="L15" s="68"/>
    </row>
    <row r="16" spans="1:14" ht="44.25" customHeight="1">
      <c r="A16" s="7"/>
      <c r="B16" s="23"/>
      <c r="C16" s="23"/>
      <c r="D16" s="482" t="s">
        <v>0</v>
      </c>
      <c r="E16" s="482"/>
      <c r="F16" s="482"/>
      <c r="G16" s="482"/>
      <c r="H16" s="482"/>
      <c r="I16" s="482"/>
      <c r="J16" s="482"/>
      <c r="K16" s="482"/>
      <c r="L16" s="17"/>
    </row>
    <row r="17" spans="1:12" ht="11.25" customHeight="1">
      <c r="A17" s="7"/>
      <c r="B17" s="23"/>
      <c r="C17" s="23"/>
      <c r="D17" s="14"/>
      <c r="L17" s="10"/>
    </row>
    <row r="18" spans="1:12" ht="21.75" customHeight="1">
      <c r="A18" s="7"/>
      <c r="B18" s="23"/>
      <c r="C18" s="23"/>
      <c r="D18" s="481" t="s">
        <v>17</v>
      </c>
      <c r="E18" s="481"/>
      <c r="G18" s="480">
        <f>IF(入力シート!C82="","",入力シート!C82)</f>
        <v>81000</v>
      </c>
      <c r="H18" s="480"/>
      <c r="I18" s="480"/>
      <c r="L18" s="10"/>
    </row>
    <row r="19" spans="1:12" ht="15" customHeight="1">
      <c r="A19" s="7"/>
      <c r="B19" s="23"/>
      <c r="C19" s="23"/>
      <c r="D19" s="14"/>
      <c r="L19" s="10"/>
    </row>
    <row r="20" spans="1:12" ht="21.75" customHeight="1">
      <c r="A20" s="7"/>
      <c r="B20" s="23"/>
      <c r="C20" s="23"/>
      <c r="D20" s="481" t="s">
        <v>18</v>
      </c>
      <c r="E20" s="481"/>
      <c r="G20" s="31" t="s">
        <v>55</v>
      </c>
      <c r="H20" s="39"/>
      <c r="I20" s="39"/>
      <c r="J20" s="39"/>
      <c r="K20" s="39"/>
      <c r="L20" s="13"/>
    </row>
    <row r="21" spans="1:12" ht="15" customHeight="1">
      <c r="A21" s="7"/>
      <c r="B21" s="23"/>
      <c r="C21" s="23"/>
      <c r="D21" s="14"/>
      <c r="L21" s="10"/>
    </row>
    <row r="22" spans="1:12" ht="21.75" customHeight="1">
      <c r="A22" s="7"/>
      <c r="B22" s="23"/>
      <c r="C22" s="23"/>
      <c r="D22" s="481" t="s">
        <v>19</v>
      </c>
      <c r="E22" s="481"/>
      <c r="G22" s="480">
        <f>IF(入力シート!C78="","",入力シート!C78)</f>
        <v>180000</v>
      </c>
      <c r="H22" s="480"/>
      <c r="I22" s="480"/>
      <c r="L22" s="10"/>
    </row>
    <row r="23" spans="1:12" ht="15" customHeight="1">
      <c r="A23" s="7"/>
      <c r="B23" s="23"/>
      <c r="C23" s="23"/>
      <c r="D23" s="14"/>
      <c r="L23" s="10"/>
    </row>
    <row r="24" spans="1:12" ht="21.75" customHeight="1">
      <c r="A24" s="7"/>
      <c r="B24" s="23"/>
      <c r="C24" s="23"/>
      <c r="D24" s="481" t="s">
        <v>20</v>
      </c>
      <c r="E24" s="481"/>
      <c r="G24" s="483">
        <f>IF(入力シート!C20="","",入力シート!C20)</f>
        <v>45536</v>
      </c>
      <c r="H24" s="483"/>
      <c r="I24" s="483"/>
      <c r="J24" s="70"/>
      <c r="L24" s="10"/>
    </row>
    <row r="25" spans="1:12" ht="15" customHeight="1">
      <c r="A25" s="7"/>
      <c r="B25" s="23"/>
      <c r="C25" s="23"/>
      <c r="D25" s="14"/>
      <c r="L25" s="10"/>
    </row>
    <row r="26" spans="1:12" ht="21.75" customHeight="1">
      <c r="A26" s="7"/>
      <c r="B26" s="23"/>
      <c r="C26" s="23"/>
      <c r="D26" s="481" t="s">
        <v>21</v>
      </c>
      <c r="E26" s="481"/>
      <c r="G26" s="483">
        <f>IF(入力シート!C69="","",入力シート!C69)</f>
        <v>45726</v>
      </c>
      <c r="H26" s="483"/>
      <c r="I26" s="483"/>
      <c r="L26" s="10"/>
    </row>
    <row r="27" spans="1:12" ht="11.25" customHeight="1">
      <c r="A27" s="7"/>
      <c r="B27" s="23"/>
      <c r="C27" s="23"/>
      <c r="D27" s="18"/>
      <c r="L27" s="10"/>
    </row>
    <row r="28" spans="1:12" ht="11.25" customHeight="1">
      <c r="A28" s="19"/>
      <c r="B28" s="21"/>
      <c r="C28" s="21"/>
      <c r="D28" s="20"/>
      <c r="E28" s="21"/>
      <c r="F28" s="21"/>
      <c r="G28" s="21"/>
      <c r="H28" s="21"/>
      <c r="I28" s="21"/>
      <c r="J28" s="21"/>
      <c r="K28" s="21"/>
      <c r="L28" s="22"/>
    </row>
    <row r="29" spans="1:12" ht="21.75" customHeight="1">
      <c r="A29" s="110" t="s">
        <v>64</v>
      </c>
      <c r="B29" s="111"/>
      <c r="C29" s="111"/>
      <c r="D29" s="112"/>
      <c r="E29" s="23"/>
      <c r="F29" s="23"/>
      <c r="G29" s="23"/>
      <c r="H29" s="23"/>
      <c r="I29" s="23"/>
      <c r="J29" s="23"/>
      <c r="K29" s="23"/>
      <c r="L29" s="10"/>
    </row>
    <row r="30" spans="1:12" ht="84" customHeight="1">
      <c r="A30" s="474" t="s">
        <v>22</v>
      </c>
      <c r="B30" s="475"/>
      <c r="C30" s="475"/>
      <c r="D30" s="479"/>
      <c r="E30" s="470" t="str">
        <f>IF(入力シート!C85="","",入力シート!C85)</f>
        <v>延岡第一</v>
      </c>
      <c r="F30" s="471"/>
      <c r="G30" s="472" t="str">
        <f>IF(入力シート!D85="","",入力シート!D85)</f>
        <v>信用金庫</v>
      </c>
      <c r="H30" s="473"/>
      <c r="I30" s="470" t="str">
        <f>IF(入力シート!C86="","",入力シート!C86)</f>
        <v>延岡市役所</v>
      </c>
      <c r="J30" s="471"/>
      <c r="K30" s="472" t="str">
        <f>IF(入力シート!D86="","",入力シート!D86)</f>
        <v>出張所</v>
      </c>
      <c r="L30" s="473"/>
    </row>
    <row r="31" spans="1:12" ht="38.25" customHeight="1">
      <c r="A31" s="474" t="s">
        <v>23</v>
      </c>
      <c r="B31" s="475"/>
      <c r="C31" s="475"/>
      <c r="D31" s="479"/>
      <c r="E31" s="474" t="str">
        <f>IF(入力シート!C87="","",入力シート!C87)</f>
        <v>普通</v>
      </c>
      <c r="F31" s="475"/>
      <c r="G31" s="475" t="str">
        <f>IF(入力シート!E86="","",入力シート!E86)</f>
        <v/>
      </c>
      <c r="H31" s="475"/>
      <c r="I31" s="24"/>
      <c r="J31" s="24"/>
      <c r="K31" s="24"/>
      <c r="L31" s="25"/>
    </row>
    <row r="32" spans="1:12" ht="38.25" customHeight="1">
      <c r="A32" s="474" t="s">
        <v>1</v>
      </c>
      <c r="B32" s="475"/>
      <c r="C32" s="475"/>
      <c r="D32" s="479"/>
      <c r="E32" s="474">
        <f>IF(入力シート!C88="","",入力シート!C88)</f>
        <v>1234567</v>
      </c>
      <c r="F32" s="475"/>
      <c r="G32" s="475" t="str">
        <f>IF(入力シート!E87="","",入力シート!E87)</f>
        <v/>
      </c>
      <c r="H32" s="475"/>
      <c r="I32" s="24"/>
      <c r="J32" s="24"/>
      <c r="K32" s="24"/>
      <c r="L32" s="25"/>
    </row>
    <row r="33" spans="1:12" ht="23.25" customHeight="1">
      <c r="A33" s="474" t="s">
        <v>2</v>
      </c>
      <c r="B33" s="475"/>
      <c r="C33" s="475"/>
      <c r="D33" s="479"/>
      <c r="E33" s="476" t="str">
        <f>IF(入力シート!C89="","",入力シート!C89)</f>
        <v>ﾌｸ)ﾉﾍﾞｵｶﾁﾖｳｼﾞﾕﾌｸｼｶｲ</v>
      </c>
      <c r="F33" s="477"/>
      <c r="G33" s="477"/>
      <c r="H33" s="477"/>
      <c r="I33" s="477"/>
      <c r="J33" s="477"/>
      <c r="K33" s="477"/>
      <c r="L33" s="478"/>
    </row>
    <row r="34" spans="1:12" ht="38.25" customHeight="1">
      <c r="A34" s="474" t="s">
        <v>3</v>
      </c>
      <c r="B34" s="475"/>
      <c r="C34" s="475"/>
      <c r="D34" s="479"/>
      <c r="E34" s="476" t="str">
        <f>IF(入力シート!C90="","",入力シート!C90)</f>
        <v>（福）延岡長寿福祉会</v>
      </c>
      <c r="F34" s="477"/>
      <c r="G34" s="477"/>
      <c r="H34" s="477"/>
      <c r="I34" s="477"/>
      <c r="J34" s="477"/>
      <c r="K34" s="477"/>
      <c r="L34" s="478"/>
    </row>
    <row r="35" spans="1:12" ht="21.75" customHeight="1">
      <c r="D35" s="469"/>
      <c r="E35" s="469"/>
      <c r="F35" s="469"/>
      <c r="G35" s="469"/>
      <c r="H35" s="469"/>
      <c r="I35" s="469"/>
      <c r="J35" s="469"/>
      <c r="K35" s="469"/>
      <c r="L35" s="26"/>
    </row>
  </sheetData>
  <mergeCells count="30">
    <mergeCell ref="C4:K4"/>
    <mergeCell ref="I30:J30"/>
    <mergeCell ref="G30:H30"/>
    <mergeCell ref="G22:I22"/>
    <mergeCell ref="G18:I18"/>
    <mergeCell ref="D20:E20"/>
    <mergeCell ref="D16:K16"/>
    <mergeCell ref="D18:E18"/>
    <mergeCell ref="D22:E22"/>
    <mergeCell ref="G26:I26"/>
    <mergeCell ref="G24:I24"/>
    <mergeCell ref="D24:E24"/>
    <mergeCell ref="D26:E26"/>
    <mergeCell ref="I8:K8"/>
    <mergeCell ref="I9:K9"/>
    <mergeCell ref="I10:K10"/>
    <mergeCell ref="C13:E13"/>
    <mergeCell ref="F13:G13"/>
    <mergeCell ref="D35:K35"/>
    <mergeCell ref="E30:F30"/>
    <mergeCell ref="K30:L30"/>
    <mergeCell ref="E32:H32"/>
    <mergeCell ref="E33:L33"/>
    <mergeCell ref="E34:L34"/>
    <mergeCell ref="A34:D34"/>
    <mergeCell ref="A33:D33"/>
    <mergeCell ref="A32:D32"/>
    <mergeCell ref="E31:H31"/>
    <mergeCell ref="A31:D31"/>
    <mergeCell ref="A30:D30"/>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666E9-91D3-4693-850F-06973DC477F6}">
  <sheetPr>
    <tabColor rgb="FFFF0000"/>
    <pageSetUpPr fitToPage="1"/>
  </sheetPr>
  <dimension ref="B2:H30"/>
  <sheetViews>
    <sheetView view="pageBreakPreview" topLeftCell="B1" zoomScale="85" zoomScaleNormal="85" zoomScaleSheetLayoutView="85" workbookViewId="0">
      <selection activeCell="P18" sqref="P18"/>
    </sheetView>
  </sheetViews>
  <sheetFormatPr defaultRowHeight="13.5"/>
  <cols>
    <col min="1" max="1" width="2.75" style="63" customWidth="1"/>
    <col min="2" max="2" width="5.375" style="63" customWidth="1"/>
    <col min="3" max="3" width="21.875" style="63" customWidth="1"/>
    <col min="4" max="4" width="18.625" style="63" customWidth="1"/>
    <col min="5" max="5" width="9.75" style="63" customWidth="1"/>
    <col min="6" max="6" width="21.125" style="63" customWidth="1"/>
    <col min="7" max="7" width="8.5" style="63" customWidth="1"/>
    <col min="8" max="8" width="5.75" style="63" customWidth="1"/>
    <col min="9" max="9" width="9" style="63" customWidth="1"/>
    <col min="10" max="16384" width="9" style="63"/>
  </cols>
  <sheetData>
    <row r="2" spans="2:8">
      <c r="B2" s="175"/>
      <c r="C2" s="176"/>
      <c r="D2" s="176"/>
      <c r="E2" s="176"/>
      <c r="F2" s="176"/>
      <c r="G2" s="176"/>
      <c r="H2" s="177"/>
    </row>
    <row r="3" spans="2:8" ht="13.5" customHeight="1">
      <c r="B3" s="178"/>
      <c r="C3" s="495" t="s">
        <v>149</v>
      </c>
      <c r="D3" s="495"/>
      <c r="E3" s="495"/>
      <c r="F3" s="495"/>
      <c r="G3" s="495"/>
      <c r="H3" s="179"/>
    </row>
    <row r="4" spans="2:8" ht="22.5" customHeight="1">
      <c r="B4" s="178"/>
      <c r="C4" s="180"/>
      <c r="D4" s="180"/>
      <c r="E4" s="180"/>
      <c r="F4" s="180"/>
      <c r="G4" s="180"/>
      <c r="H4" s="179"/>
    </row>
    <row r="5" spans="2:8" ht="22.5" customHeight="1">
      <c r="B5" s="178"/>
      <c r="C5" s="180"/>
      <c r="D5" s="180"/>
      <c r="E5" s="180"/>
      <c r="F5" s="180"/>
      <c r="G5" s="180"/>
      <c r="H5" s="179"/>
    </row>
    <row r="6" spans="2:8" ht="34.5" customHeight="1">
      <c r="B6" s="178"/>
      <c r="C6" s="496" t="s">
        <v>150</v>
      </c>
      <c r="D6" s="496"/>
      <c r="E6" s="496"/>
      <c r="F6" s="496"/>
      <c r="G6" s="496"/>
      <c r="H6" s="179"/>
    </row>
    <row r="7" spans="2:8" ht="18.75" customHeight="1">
      <c r="B7" s="178"/>
      <c r="C7" s="181"/>
      <c r="D7" s="181"/>
      <c r="E7" s="181"/>
      <c r="F7" s="181"/>
      <c r="G7" s="181"/>
      <c r="H7" s="179"/>
    </row>
    <row r="8" spans="2:8" ht="22.5" customHeight="1">
      <c r="B8" s="178"/>
      <c r="C8" s="497" t="s">
        <v>56</v>
      </c>
      <c r="D8" s="497"/>
      <c r="E8" s="497"/>
      <c r="F8" s="497"/>
      <c r="G8" s="497"/>
      <c r="H8" s="179"/>
    </row>
    <row r="9" spans="2:8" ht="18.75" customHeight="1">
      <c r="B9" s="178"/>
      <c r="C9" s="182"/>
      <c r="D9" s="182"/>
      <c r="E9" s="113" t="s">
        <v>47</v>
      </c>
      <c r="F9" s="498" t="str">
        <f>IF(入力シート!$C$14="","",入力シート!$C$14)</f>
        <v>延岡市東本小路２番地１</v>
      </c>
      <c r="G9" s="498"/>
      <c r="H9" s="499"/>
    </row>
    <row r="10" spans="2:8" ht="18.75" customHeight="1">
      <c r="B10" s="178"/>
      <c r="C10" s="182"/>
      <c r="D10" s="182"/>
      <c r="E10" s="113" t="s">
        <v>46</v>
      </c>
      <c r="F10" s="498" t="str">
        <f>IF(入力シート!$C$15="","",入力シート!$C$15)</f>
        <v>社会福祉法人延岡長寿福祉会</v>
      </c>
      <c r="G10" s="498"/>
      <c r="H10" s="499"/>
    </row>
    <row r="11" spans="2:8" ht="18.75" customHeight="1">
      <c r="B11" s="178"/>
      <c r="C11" s="182"/>
      <c r="D11" s="182"/>
      <c r="E11" s="113" t="s">
        <v>39</v>
      </c>
      <c r="F11" s="498" t="str">
        <f>IF(入力シート!$C$16="","",入力シート!$C$16)</f>
        <v>理事長　延岡　太郎</v>
      </c>
      <c r="G11" s="498"/>
      <c r="H11" s="499"/>
    </row>
    <row r="12" spans="2:8" ht="18.75" customHeight="1">
      <c r="B12" s="178"/>
      <c r="C12" s="182"/>
      <c r="D12" s="182"/>
      <c r="E12" s="183"/>
      <c r="F12" s="498" t="str">
        <f>IF([1]基本データ!B8=0,"",[1]基本データ!B8)</f>
        <v/>
      </c>
      <c r="G12" s="498"/>
      <c r="H12" s="499"/>
    </row>
    <row r="13" spans="2:8" ht="18.75" customHeight="1">
      <c r="B13" s="178"/>
      <c r="C13" s="182"/>
      <c r="D13" s="182"/>
      <c r="E13" s="182"/>
      <c r="F13" s="182"/>
      <c r="G13" s="182"/>
      <c r="H13" s="179"/>
    </row>
    <row r="14" spans="2:8" ht="18" customHeight="1">
      <c r="B14" s="178"/>
      <c r="C14" s="191">
        <f>IF(入力シート!C40="","",入力シート!C40)</f>
        <v>45585</v>
      </c>
      <c r="D14" s="184" t="str">
        <f>"付け延介第"&amp;IF(入力シート!C41="","",入力シート!C41)&amp;"号"</f>
        <v>付け延介第555号</v>
      </c>
      <c r="E14" s="500" t="s">
        <v>158</v>
      </c>
      <c r="F14" s="500"/>
      <c r="G14" s="500"/>
      <c r="H14" s="179"/>
    </row>
    <row r="15" spans="2:8" ht="17.25" customHeight="1">
      <c r="B15" s="178"/>
      <c r="C15" s="501" t="s">
        <v>159</v>
      </c>
      <c r="D15" s="501"/>
      <c r="E15" s="501"/>
      <c r="F15" s="501"/>
      <c r="G15" s="501"/>
      <c r="H15" s="179"/>
    </row>
    <row r="16" spans="2:8" ht="17.25" customHeight="1">
      <c r="B16" s="178"/>
      <c r="C16" s="501"/>
      <c r="D16" s="501"/>
      <c r="E16" s="501"/>
      <c r="F16" s="501"/>
      <c r="G16" s="501"/>
      <c r="H16" s="179"/>
    </row>
    <row r="17" spans="2:8" ht="18" customHeight="1">
      <c r="B17" s="178"/>
      <c r="C17" s="502" t="s">
        <v>0</v>
      </c>
      <c r="D17" s="502"/>
      <c r="E17" s="502"/>
      <c r="F17" s="502"/>
      <c r="G17" s="502"/>
      <c r="H17" s="179"/>
    </row>
    <row r="18" spans="2:8" ht="17.25" customHeight="1">
      <c r="B18" s="178"/>
      <c r="C18" s="182"/>
      <c r="D18" s="182"/>
      <c r="E18" s="182"/>
      <c r="F18" s="182"/>
      <c r="G18" s="182"/>
      <c r="H18" s="179"/>
    </row>
    <row r="19" spans="2:8" ht="17.25" customHeight="1">
      <c r="B19" s="178"/>
      <c r="C19" s="182"/>
      <c r="D19" s="182"/>
      <c r="E19" s="182"/>
      <c r="F19" s="182"/>
      <c r="G19" s="182"/>
      <c r="H19" s="179"/>
    </row>
    <row r="20" spans="2:8" ht="42" customHeight="1">
      <c r="B20" s="178"/>
      <c r="C20" s="185" t="s">
        <v>151</v>
      </c>
      <c r="D20" s="492" t="s">
        <v>160</v>
      </c>
      <c r="E20" s="492"/>
      <c r="F20" s="492"/>
      <c r="G20" s="492"/>
      <c r="H20" s="179"/>
    </row>
    <row r="21" spans="2:8" ht="42" customHeight="1">
      <c r="B21" s="178"/>
      <c r="C21" s="186"/>
      <c r="D21" s="492" t="s">
        <v>152</v>
      </c>
      <c r="E21" s="492"/>
      <c r="F21" s="493" t="s">
        <v>153</v>
      </c>
      <c r="G21" s="494"/>
      <c r="H21" s="179"/>
    </row>
    <row r="22" spans="2:8" ht="42" customHeight="1">
      <c r="B22" s="178"/>
      <c r="C22" s="185" t="s">
        <v>154</v>
      </c>
      <c r="D22" s="487">
        <f>IF(入力シート!C30="","",入力シート!C30)</f>
        <v>250000</v>
      </c>
      <c r="E22" s="488"/>
      <c r="F22" s="487">
        <f>IF(入力シート!C55="","",入力シート!C55)</f>
        <v>180000</v>
      </c>
      <c r="G22" s="488"/>
      <c r="H22" s="179"/>
    </row>
    <row r="23" spans="2:8" ht="42" customHeight="1">
      <c r="B23" s="178"/>
      <c r="C23" s="185" t="s">
        <v>155</v>
      </c>
      <c r="D23" s="487">
        <f>IF(入力シート!C42="","",入力シート!C42)</f>
        <v>100000</v>
      </c>
      <c r="E23" s="488"/>
      <c r="F23" s="487">
        <f>IF(入力シート!C59="","",入力シート!C59)</f>
        <v>81000</v>
      </c>
      <c r="G23" s="488"/>
      <c r="H23" s="179"/>
    </row>
    <row r="24" spans="2:8" ht="42" customHeight="1">
      <c r="B24" s="178"/>
      <c r="C24" s="185" t="s">
        <v>156</v>
      </c>
      <c r="D24" s="489">
        <f>IF(入力シート!C21="","",入力シート!C21)</f>
        <v>45716</v>
      </c>
      <c r="E24" s="490"/>
      <c r="F24" s="491"/>
      <c r="G24" s="491"/>
      <c r="H24" s="179"/>
    </row>
    <row r="25" spans="2:8" ht="13.5" customHeight="1">
      <c r="B25" s="178"/>
      <c r="C25" s="484" t="s">
        <v>157</v>
      </c>
      <c r="D25" s="486" t="s">
        <v>218</v>
      </c>
      <c r="E25" s="486"/>
      <c r="F25" s="486"/>
      <c r="G25" s="486"/>
      <c r="H25" s="179"/>
    </row>
    <row r="26" spans="2:8" ht="124.5" customHeight="1">
      <c r="B26" s="178"/>
      <c r="C26" s="485"/>
      <c r="D26" s="486"/>
      <c r="E26" s="486"/>
      <c r="F26" s="486"/>
      <c r="G26" s="486"/>
      <c r="H26" s="179"/>
    </row>
    <row r="27" spans="2:8" ht="20.25" customHeight="1">
      <c r="B27" s="178"/>
      <c r="C27" s="182"/>
      <c r="D27" s="182"/>
      <c r="E27" s="182"/>
      <c r="F27" s="182"/>
      <c r="G27" s="182"/>
      <c r="H27" s="179"/>
    </row>
    <row r="28" spans="2:8" ht="20.25" customHeight="1">
      <c r="B28" s="187"/>
      <c r="C28" s="188"/>
      <c r="D28" s="188"/>
      <c r="E28" s="188"/>
      <c r="F28" s="188"/>
      <c r="G28" s="188"/>
      <c r="H28" s="189"/>
    </row>
    <row r="30" spans="2:8">
      <c r="C30" s="190"/>
    </row>
  </sheetData>
  <mergeCells count="21">
    <mergeCell ref="D21:E21"/>
    <mergeCell ref="F21:G21"/>
    <mergeCell ref="C3:G3"/>
    <mergeCell ref="C6:G6"/>
    <mergeCell ref="C8:G8"/>
    <mergeCell ref="F9:H9"/>
    <mergeCell ref="F10:H10"/>
    <mergeCell ref="F11:H11"/>
    <mergeCell ref="F12:H12"/>
    <mergeCell ref="E14:G14"/>
    <mergeCell ref="C15:G16"/>
    <mergeCell ref="C17:G17"/>
    <mergeCell ref="D20:G20"/>
    <mergeCell ref="C25:C26"/>
    <mergeCell ref="D25:G26"/>
    <mergeCell ref="D22:E22"/>
    <mergeCell ref="F22:G22"/>
    <mergeCell ref="D23:E23"/>
    <mergeCell ref="F23:G23"/>
    <mergeCell ref="D24:E24"/>
    <mergeCell ref="F24:G24"/>
  </mergeCells>
  <phoneticPr fontId="2"/>
  <conditionalFormatting sqref="D25:G26">
    <cfRule type="containsBlanks" dxfId="3" priority="1">
      <formula>LEN(TRIM(D25))=0</formula>
    </cfRule>
  </conditionalFormatting>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DDE7D-25E6-4D06-A146-B462CE8B941D}">
  <sheetPr>
    <tabColor rgb="FFFF0000"/>
    <pageSetUpPr fitToPage="1"/>
  </sheetPr>
  <dimension ref="A1:Z47"/>
  <sheetViews>
    <sheetView showGridLines="0" view="pageBreakPreview" zoomScale="85" zoomScaleNormal="70" zoomScaleSheetLayoutView="85" workbookViewId="0">
      <selection activeCell="G39" sqref="G39:V44"/>
    </sheetView>
  </sheetViews>
  <sheetFormatPr defaultRowHeight="24" customHeight="1"/>
  <cols>
    <col min="1" max="24" width="4.5" style="79" customWidth="1"/>
    <col min="25" max="25" width="8.625" style="79" customWidth="1"/>
    <col min="26" max="26" width="8.625" style="79" hidden="1" customWidth="1"/>
    <col min="27" max="29" width="8.625" style="79" customWidth="1"/>
    <col min="30" max="16384" width="9" style="79"/>
  </cols>
  <sheetData>
    <row r="1" spans="1:24" ht="28.5" customHeight="1">
      <c r="A1" s="80" t="s">
        <v>35</v>
      </c>
      <c r="B1" s="80"/>
      <c r="C1" s="80"/>
      <c r="D1" s="80"/>
      <c r="E1" s="80"/>
      <c r="F1" s="80"/>
      <c r="G1" s="80"/>
      <c r="H1" s="80"/>
      <c r="I1" s="80"/>
      <c r="J1" s="80"/>
      <c r="K1" s="80"/>
      <c r="L1" s="80"/>
      <c r="M1" s="80"/>
      <c r="N1" s="80"/>
      <c r="O1" s="80"/>
      <c r="P1" s="80"/>
    </row>
    <row r="2" spans="1:24" ht="13.5">
      <c r="A2" s="81"/>
      <c r="B2" s="81"/>
      <c r="C2" s="81"/>
      <c r="D2" s="81"/>
      <c r="E2" s="81"/>
      <c r="F2" s="81"/>
      <c r="G2" s="81"/>
      <c r="H2" s="81"/>
      <c r="I2" s="81"/>
      <c r="J2" s="81"/>
      <c r="K2" s="81"/>
      <c r="L2" s="81"/>
      <c r="M2" s="81"/>
      <c r="N2" s="81"/>
      <c r="O2" s="81"/>
      <c r="P2" s="81"/>
      <c r="Q2" s="73"/>
      <c r="R2" s="81"/>
      <c r="S2" s="81"/>
      <c r="T2" s="81"/>
      <c r="U2" s="81"/>
      <c r="V2" s="81"/>
      <c r="W2" s="81"/>
      <c r="X2" s="81"/>
    </row>
    <row r="3" spans="1:24" ht="13.5">
      <c r="A3" s="81"/>
      <c r="B3" s="81"/>
      <c r="C3" s="81"/>
      <c r="D3" s="81"/>
      <c r="E3" s="81"/>
      <c r="F3" s="81"/>
      <c r="G3" s="81"/>
      <c r="H3" s="81"/>
      <c r="I3" s="81"/>
      <c r="J3" s="81"/>
      <c r="K3" s="81"/>
      <c r="L3" s="81"/>
      <c r="M3" s="81"/>
      <c r="N3" s="81"/>
      <c r="O3" s="81"/>
      <c r="P3" s="81"/>
      <c r="Q3" s="73"/>
      <c r="R3" s="81"/>
      <c r="S3" s="81"/>
      <c r="T3" s="81"/>
      <c r="U3" s="81"/>
      <c r="V3" s="81"/>
      <c r="W3" s="81"/>
      <c r="X3" s="81"/>
    </row>
    <row r="4" spans="1:24" ht="13.5">
      <c r="A4" s="81"/>
      <c r="B4" s="81"/>
      <c r="C4" s="81"/>
      <c r="D4" s="81"/>
      <c r="E4" s="81"/>
      <c r="F4" s="81"/>
      <c r="G4" s="81"/>
      <c r="H4" s="81"/>
      <c r="I4" s="81"/>
      <c r="J4" s="81"/>
      <c r="K4" s="81"/>
      <c r="L4" s="81"/>
      <c r="M4" s="81"/>
      <c r="N4" s="81"/>
      <c r="O4" s="81"/>
      <c r="P4" s="81"/>
      <c r="Q4" s="73"/>
      <c r="R4" s="81"/>
      <c r="S4" s="81"/>
      <c r="T4" s="81"/>
      <c r="U4" s="81"/>
      <c r="V4" s="81"/>
      <c r="W4" s="81"/>
      <c r="X4" s="81"/>
    </row>
    <row r="5" spans="1:24" ht="13.5">
      <c r="A5" s="81"/>
      <c r="B5" s="81"/>
      <c r="C5" s="81"/>
      <c r="D5" s="81"/>
      <c r="E5" s="81"/>
      <c r="F5" s="81"/>
      <c r="G5" s="81"/>
      <c r="H5" s="81"/>
      <c r="I5" s="81"/>
      <c r="J5" s="81"/>
      <c r="K5" s="81"/>
      <c r="L5" s="81"/>
      <c r="M5" s="81"/>
      <c r="N5" s="81"/>
      <c r="O5" s="81"/>
      <c r="P5" s="81"/>
      <c r="Q5" s="73"/>
      <c r="R5" s="81"/>
      <c r="S5" s="81"/>
      <c r="T5" s="81"/>
      <c r="U5" s="81"/>
      <c r="V5" s="81"/>
      <c r="W5" s="81"/>
      <c r="X5" s="81"/>
    </row>
    <row r="6" spans="1:24" ht="13.5">
      <c r="A6" s="81"/>
      <c r="B6" s="81"/>
      <c r="C6" s="81"/>
      <c r="D6" s="81"/>
      <c r="E6" s="81"/>
      <c r="F6" s="81"/>
      <c r="G6" s="81"/>
      <c r="H6" s="81"/>
      <c r="I6" s="81"/>
      <c r="J6" s="81"/>
      <c r="K6" s="81"/>
      <c r="L6" s="81"/>
      <c r="M6" s="81"/>
      <c r="N6" s="81"/>
      <c r="O6" s="81"/>
      <c r="P6" s="81"/>
      <c r="Q6" s="73"/>
      <c r="R6" s="81"/>
      <c r="S6" s="81"/>
      <c r="T6" s="81"/>
      <c r="U6" s="81"/>
      <c r="V6" s="81"/>
      <c r="W6" s="81"/>
      <c r="X6" s="81"/>
    </row>
    <row r="7" spans="1:24" ht="18.75" customHeight="1">
      <c r="A7" s="81"/>
      <c r="B7" s="235" t="s">
        <v>165</v>
      </c>
      <c r="C7" s="235"/>
      <c r="D7" s="235"/>
      <c r="E7" s="235"/>
      <c r="F7" s="235"/>
      <c r="G7" s="235"/>
      <c r="H7" s="235"/>
      <c r="I7" s="235"/>
      <c r="J7" s="235"/>
      <c r="K7" s="235"/>
      <c r="L7" s="235"/>
      <c r="M7" s="235"/>
      <c r="N7" s="235"/>
      <c r="O7" s="235"/>
      <c r="P7" s="235"/>
      <c r="Q7" s="235"/>
      <c r="R7" s="235"/>
      <c r="S7" s="235"/>
      <c r="T7" s="235"/>
      <c r="U7" s="235"/>
      <c r="V7" s="235"/>
      <c r="W7" s="82"/>
      <c r="X7" s="82"/>
    </row>
    <row r="8" spans="1:24" ht="13.5" customHeight="1">
      <c r="A8" s="81"/>
      <c r="B8" s="235"/>
      <c r="C8" s="235"/>
      <c r="D8" s="235"/>
      <c r="E8" s="235"/>
      <c r="F8" s="235"/>
      <c r="G8" s="235"/>
      <c r="H8" s="235"/>
      <c r="I8" s="235"/>
      <c r="J8" s="235"/>
      <c r="K8" s="235"/>
      <c r="L8" s="235"/>
      <c r="M8" s="235"/>
      <c r="N8" s="235"/>
      <c r="O8" s="235"/>
      <c r="P8" s="235"/>
      <c r="Q8" s="235"/>
      <c r="R8" s="235"/>
      <c r="S8" s="235"/>
      <c r="T8" s="235"/>
      <c r="U8" s="235"/>
      <c r="V8" s="235"/>
      <c r="W8" s="82"/>
      <c r="X8" s="81"/>
    </row>
    <row r="9" spans="1:24" ht="13.5">
      <c r="A9" s="81"/>
      <c r="B9" s="81"/>
      <c r="C9" s="81"/>
      <c r="D9" s="81"/>
      <c r="E9" s="81"/>
      <c r="F9" s="81"/>
      <c r="G9" s="81"/>
      <c r="H9" s="81"/>
      <c r="I9" s="81"/>
      <c r="J9" s="81"/>
      <c r="K9" s="81"/>
      <c r="L9" s="81"/>
      <c r="M9" s="81"/>
      <c r="N9" s="81"/>
      <c r="O9" s="81"/>
      <c r="P9" s="81"/>
      <c r="Q9" s="83"/>
      <c r="R9" s="81"/>
      <c r="S9" s="81"/>
      <c r="T9" s="81"/>
      <c r="U9" s="81"/>
      <c r="V9" s="81"/>
      <c r="W9" s="81"/>
      <c r="X9" s="81"/>
    </row>
    <row r="10" spans="1:24" ht="13.5">
      <c r="A10" s="81"/>
      <c r="B10" s="81"/>
      <c r="C10" s="81"/>
      <c r="D10" s="81"/>
      <c r="E10" s="81"/>
      <c r="F10" s="81"/>
      <c r="G10" s="81"/>
      <c r="H10" s="81"/>
      <c r="I10" s="81"/>
      <c r="J10" s="81"/>
      <c r="K10" s="81"/>
      <c r="L10" s="81"/>
      <c r="M10" s="81"/>
      <c r="N10" s="81"/>
      <c r="O10" s="81"/>
      <c r="P10" s="81"/>
      <c r="Q10" s="81"/>
      <c r="R10" s="81"/>
      <c r="S10" s="81"/>
      <c r="T10" s="81"/>
      <c r="U10" s="84"/>
      <c r="V10" s="81"/>
      <c r="W10" s="81"/>
      <c r="X10" s="81"/>
    </row>
    <row r="11" spans="1:24" ht="20.25" customHeight="1">
      <c r="A11" s="81"/>
      <c r="B11" s="81"/>
      <c r="C11" s="81"/>
      <c r="D11" s="81"/>
      <c r="E11" s="81"/>
      <c r="F11" s="81"/>
      <c r="G11" s="81"/>
      <c r="H11" s="81"/>
      <c r="I11" s="81"/>
      <c r="J11" s="81"/>
      <c r="K11" s="81"/>
      <c r="L11" s="81"/>
      <c r="M11" s="81"/>
      <c r="N11" s="81"/>
      <c r="O11" s="104" t="s">
        <v>46</v>
      </c>
      <c r="P11" s="105"/>
      <c r="Q11" s="271" t="str">
        <f>IF(入力シート!C15="","",入力シート!C15)</f>
        <v>社会福祉法人延岡長寿福祉会</v>
      </c>
      <c r="R11" s="271"/>
      <c r="S11" s="271"/>
      <c r="T11" s="271"/>
      <c r="U11" s="271"/>
      <c r="V11" s="271"/>
      <c r="W11" s="271"/>
      <c r="X11" s="103"/>
    </row>
    <row r="12" spans="1:24" ht="21" customHeight="1" thickBot="1">
      <c r="A12" s="81"/>
      <c r="B12" s="81"/>
      <c r="C12" s="81"/>
      <c r="D12" s="81"/>
      <c r="E12" s="81"/>
      <c r="F12" s="81"/>
      <c r="G12" s="81"/>
      <c r="H12" s="81"/>
      <c r="I12" s="81"/>
      <c r="J12" s="81"/>
      <c r="K12" s="81"/>
      <c r="L12" s="81"/>
      <c r="M12" s="81"/>
      <c r="N12" s="81"/>
      <c r="O12" s="81"/>
      <c r="P12" s="81"/>
      <c r="Q12" s="74"/>
      <c r="R12" s="81"/>
      <c r="S12" s="81"/>
      <c r="T12" s="81"/>
      <c r="U12" s="81"/>
      <c r="V12" s="81"/>
      <c r="W12" s="81"/>
      <c r="X12" s="81"/>
    </row>
    <row r="13" spans="1:24" ht="21" customHeight="1">
      <c r="A13" s="81"/>
      <c r="B13" s="250" t="s">
        <v>57</v>
      </c>
      <c r="C13" s="251"/>
      <c r="D13" s="251"/>
      <c r="E13" s="251"/>
      <c r="F13" s="252"/>
      <c r="G13" s="259" t="s">
        <v>58</v>
      </c>
      <c r="H13" s="251"/>
      <c r="I13" s="251"/>
      <c r="J13" s="251"/>
      <c r="K13" s="251"/>
      <c r="L13" s="251"/>
      <c r="M13" s="251"/>
      <c r="N13" s="251"/>
      <c r="O13" s="251"/>
      <c r="P13" s="251"/>
      <c r="Q13" s="251"/>
      <c r="R13" s="251"/>
      <c r="S13" s="251"/>
      <c r="T13" s="251"/>
      <c r="U13" s="251"/>
      <c r="V13" s="260"/>
      <c r="W13" s="81"/>
      <c r="X13" s="81"/>
    </row>
    <row r="14" spans="1:24" ht="21" customHeight="1">
      <c r="A14" s="81"/>
      <c r="B14" s="253"/>
      <c r="C14" s="254"/>
      <c r="D14" s="254"/>
      <c r="E14" s="254"/>
      <c r="F14" s="255"/>
      <c r="G14" s="261"/>
      <c r="H14" s="254"/>
      <c r="I14" s="254"/>
      <c r="J14" s="254"/>
      <c r="K14" s="254"/>
      <c r="L14" s="254"/>
      <c r="M14" s="254"/>
      <c r="N14" s="254"/>
      <c r="O14" s="254"/>
      <c r="P14" s="254"/>
      <c r="Q14" s="254"/>
      <c r="R14" s="254"/>
      <c r="S14" s="254"/>
      <c r="T14" s="254"/>
      <c r="U14" s="254"/>
      <c r="V14" s="262"/>
      <c r="W14" s="81"/>
      <c r="X14" s="81"/>
    </row>
    <row r="15" spans="1:24" ht="21" customHeight="1">
      <c r="A15" s="81"/>
      <c r="B15" s="256"/>
      <c r="C15" s="257"/>
      <c r="D15" s="257"/>
      <c r="E15" s="257"/>
      <c r="F15" s="258"/>
      <c r="G15" s="263"/>
      <c r="H15" s="257"/>
      <c r="I15" s="257"/>
      <c r="J15" s="257"/>
      <c r="K15" s="257"/>
      <c r="L15" s="257"/>
      <c r="M15" s="257"/>
      <c r="N15" s="257"/>
      <c r="O15" s="257"/>
      <c r="P15" s="257"/>
      <c r="Q15" s="257"/>
      <c r="R15" s="257"/>
      <c r="S15" s="257"/>
      <c r="T15" s="257"/>
      <c r="U15" s="257"/>
      <c r="V15" s="264"/>
      <c r="W15" s="86"/>
      <c r="X15" s="86"/>
    </row>
    <row r="16" spans="1:24" ht="21" customHeight="1">
      <c r="A16" s="81"/>
      <c r="B16" s="265" t="s">
        <v>219</v>
      </c>
      <c r="C16" s="266"/>
      <c r="D16" s="266"/>
      <c r="E16" s="266"/>
      <c r="F16" s="267"/>
      <c r="G16" s="236">
        <f>IF(入力シート!C45="","",入力シート!C45)</f>
        <v>45566</v>
      </c>
      <c r="H16" s="237" t="str">
        <f>IF(入力シート!E9="","",入力シート!E9)</f>
        <v/>
      </c>
      <c r="I16" s="237" t="str">
        <f>IF(入力シート!F9="","",入力シート!F9)</f>
        <v/>
      </c>
      <c r="J16" s="237" t="str">
        <f>IF(入力シート!G9="","",入力シート!G9)</f>
        <v/>
      </c>
      <c r="K16" s="237" t="str">
        <f>IF(入力シート!H9="","",入力シート!H9)</f>
        <v/>
      </c>
      <c r="L16" s="237" t="str">
        <f>IF(入力シート!I9="","",入力シート!I9)</f>
        <v/>
      </c>
      <c r="M16" s="237" t="str">
        <f>IF(入力シート!J9="","",入力シート!J9)</f>
        <v/>
      </c>
      <c r="N16" s="246" t="s">
        <v>36</v>
      </c>
      <c r="O16" s="246"/>
      <c r="P16" s="240">
        <f>IF(入力シート!C46="","",入力シート!C46)</f>
        <v>45726</v>
      </c>
      <c r="Q16" s="241"/>
      <c r="R16" s="241"/>
      <c r="S16" s="241"/>
      <c r="T16" s="241"/>
      <c r="U16" s="241"/>
      <c r="V16" s="242"/>
      <c r="W16" s="81"/>
      <c r="X16" s="81"/>
    </row>
    <row r="17" spans="1:26" ht="21" customHeight="1">
      <c r="A17" s="81"/>
      <c r="B17" s="265"/>
      <c r="C17" s="266"/>
      <c r="D17" s="266"/>
      <c r="E17" s="266"/>
      <c r="F17" s="267"/>
      <c r="G17" s="236" t="str">
        <f>IF(入力シート!D10="","",入力シート!D10)</f>
        <v/>
      </c>
      <c r="H17" s="237" t="str">
        <f>IF(入力シート!E10="","",入力シート!E10)</f>
        <v/>
      </c>
      <c r="I17" s="237" t="str">
        <f>IF(入力シート!F10="","",入力シート!F10)</f>
        <v/>
      </c>
      <c r="J17" s="237" t="str">
        <f>IF(入力シート!G10="","",入力シート!G10)</f>
        <v>←申請者入力欄</v>
      </c>
      <c r="K17" s="237" t="str">
        <f>IF(入力シート!H10="","",入力シート!H10)</f>
        <v/>
      </c>
      <c r="L17" s="237" t="str">
        <f>IF(入力シート!I10="","",入力シート!I10)</f>
        <v/>
      </c>
      <c r="M17" s="237" t="str">
        <f>IF(入力シート!J10="","",入力シート!J10)</f>
        <v/>
      </c>
      <c r="N17" s="246"/>
      <c r="O17" s="246"/>
      <c r="P17" s="243"/>
      <c r="Q17" s="244"/>
      <c r="R17" s="244"/>
      <c r="S17" s="244"/>
      <c r="T17" s="244"/>
      <c r="U17" s="244"/>
      <c r="V17" s="245"/>
      <c r="W17" s="81"/>
      <c r="X17" s="81"/>
    </row>
    <row r="18" spans="1:26" ht="21" customHeight="1">
      <c r="A18" s="81"/>
      <c r="B18" s="268"/>
      <c r="C18" s="269"/>
      <c r="D18" s="269"/>
      <c r="E18" s="269"/>
      <c r="F18" s="270"/>
      <c r="G18" s="238" t="str">
        <f>IF(入力シート!D11="","",入力シート!D11)</f>
        <v/>
      </c>
      <c r="H18" s="239" t="str">
        <f>IF(入力シート!E11="","",入力シート!E11)</f>
        <v/>
      </c>
      <c r="I18" s="239" t="str">
        <f>IF(入力シート!F11="","",入力シート!F11)</f>
        <v/>
      </c>
      <c r="J18" s="239" t="str">
        <f>IF(入力シート!G11="","",入力シート!G11)</f>
        <v>←自動入力欄</v>
      </c>
      <c r="K18" s="239" t="str">
        <f>IF(入力シート!H11="","",入力シート!H11)</f>
        <v/>
      </c>
      <c r="L18" s="239" t="str">
        <f>IF(入力シート!I11="","",入力シート!I11)</f>
        <v/>
      </c>
      <c r="M18" s="239" t="str">
        <f>IF(入力シート!J11="","",入力シート!J11)</f>
        <v/>
      </c>
      <c r="N18" s="247"/>
      <c r="O18" s="247"/>
      <c r="P18" s="243"/>
      <c r="Q18" s="244"/>
      <c r="R18" s="244"/>
      <c r="S18" s="244"/>
      <c r="T18" s="244"/>
      <c r="U18" s="244"/>
      <c r="V18" s="245"/>
      <c r="W18" s="86"/>
      <c r="X18" s="86"/>
    </row>
    <row r="19" spans="1:26" ht="21" customHeight="1">
      <c r="A19" s="81"/>
      <c r="B19" s="275" t="s">
        <v>220</v>
      </c>
      <c r="C19" s="276"/>
      <c r="D19" s="276"/>
      <c r="E19" s="276"/>
      <c r="F19" s="277"/>
      <c r="G19" s="272" t="s">
        <v>213</v>
      </c>
      <c r="H19" s="273"/>
      <c r="I19" s="273"/>
      <c r="J19" s="273"/>
      <c r="K19" s="273"/>
      <c r="L19" s="273"/>
      <c r="M19" s="273"/>
      <c r="N19" s="273"/>
      <c r="O19" s="273"/>
      <c r="P19" s="273"/>
      <c r="Q19" s="273"/>
      <c r="R19" s="273"/>
      <c r="S19" s="273"/>
      <c r="T19" s="273"/>
      <c r="U19" s="273"/>
      <c r="V19" s="274"/>
      <c r="W19" s="87"/>
      <c r="X19" s="87"/>
    </row>
    <row r="20" spans="1:26" ht="21" customHeight="1">
      <c r="A20" s="81"/>
      <c r="B20" s="265"/>
      <c r="C20" s="266"/>
      <c r="D20" s="266"/>
      <c r="E20" s="266"/>
      <c r="F20" s="267"/>
      <c r="G20" s="209"/>
      <c r="H20" s="310" t="s">
        <v>196</v>
      </c>
      <c r="I20" s="310"/>
      <c r="J20" s="310"/>
      <c r="K20" s="310"/>
      <c r="L20" s="310"/>
      <c r="M20" s="310"/>
      <c r="N20" s="310"/>
      <c r="O20" s="310"/>
      <c r="P20" s="310"/>
      <c r="Q20" s="310"/>
      <c r="R20" s="310"/>
      <c r="S20" s="310"/>
      <c r="T20" s="310"/>
      <c r="U20" s="310"/>
      <c r="V20" s="210"/>
      <c r="W20" s="86"/>
      <c r="X20" s="86"/>
      <c r="Z20" s="79" t="s">
        <v>193</v>
      </c>
    </row>
    <row r="21" spans="1:26" ht="21" customHeight="1">
      <c r="A21" s="81"/>
      <c r="B21" s="265"/>
      <c r="C21" s="266"/>
      <c r="D21" s="266"/>
      <c r="E21" s="266"/>
      <c r="F21" s="267"/>
      <c r="G21" s="203"/>
      <c r="H21" s="204"/>
      <c r="I21" s="204"/>
      <c r="J21" s="204"/>
      <c r="K21" s="204"/>
      <c r="L21" s="204"/>
      <c r="M21" s="204"/>
      <c r="N21" s="204"/>
      <c r="O21" s="204"/>
      <c r="P21" s="204"/>
      <c r="Q21" s="204"/>
      <c r="R21" s="204"/>
      <c r="S21" s="204"/>
      <c r="T21" s="204"/>
      <c r="U21" s="204"/>
      <c r="V21" s="205"/>
      <c r="W21" s="88"/>
      <c r="X21" s="88"/>
      <c r="Z21" s="79" t="s">
        <v>195</v>
      </c>
    </row>
    <row r="22" spans="1:26" ht="21" customHeight="1">
      <c r="A22" s="81"/>
      <c r="B22" s="265"/>
      <c r="C22" s="266"/>
      <c r="D22" s="266"/>
      <c r="E22" s="266"/>
      <c r="F22" s="267"/>
      <c r="G22" s="311" t="s">
        <v>214</v>
      </c>
      <c r="H22" s="312"/>
      <c r="I22" s="312"/>
      <c r="J22" s="312"/>
      <c r="K22" s="312"/>
      <c r="L22" s="312"/>
      <c r="M22" s="312"/>
      <c r="N22" s="312"/>
      <c r="O22" s="312"/>
      <c r="P22" s="312"/>
      <c r="Q22" s="312"/>
      <c r="R22" s="312"/>
      <c r="S22" s="312"/>
      <c r="T22" s="312"/>
      <c r="U22" s="312"/>
      <c r="V22" s="313"/>
      <c r="W22" s="88"/>
      <c r="X22" s="88"/>
      <c r="Z22" s="79" t="s">
        <v>197</v>
      </c>
    </row>
    <row r="23" spans="1:26" ht="21" customHeight="1">
      <c r="A23" s="81"/>
      <c r="B23" s="265"/>
      <c r="C23" s="266"/>
      <c r="D23" s="266"/>
      <c r="E23" s="266"/>
      <c r="F23" s="267"/>
      <c r="G23" s="206"/>
      <c r="H23" s="306" t="s">
        <v>202</v>
      </c>
      <c r="I23" s="307"/>
      <c r="J23" s="300" t="s">
        <v>206</v>
      </c>
      <c r="K23" s="301"/>
      <c r="L23" s="301"/>
      <c r="M23" s="301"/>
      <c r="N23" s="301"/>
      <c r="O23" s="301"/>
      <c r="P23" s="301"/>
      <c r="Q23" s="301"/>
      <c r="R23" s="301"/>
      <c r="S23" s="302"/>
      <c r="T23" s="207"/>
      <c r="U23" s="207"/>
      <c r="V23" s="208"/>
      <c r="W23" s="88"/>
      <c r="X23" s="88"/>
      <c r="Z23" s="79" t="s">
        <v>198</v>
      </c>
    </row>
    <row r="24" spans="1:26" ht="21" customHeight="1">
      <c r="A24" s="81"/>
      <c r="B24" s="265"/>
      <c r="C24" s="266"/>
      <c r="D24" s="266"/>
      <c r="E24" s="266"/>
      <c r="F24" s="267"/>
      <c r="G24" s="206"/>
      <c r="H24" s="308" t="s">
        <v>203</v>
      </c>
      <c r="I24" s="309"/>
      <c r="J24" s="303"/>
      <c r="K24" s="304"/>
      <c r="L24" s="304"/>
      <c r="M24" s="304"/>
      <c r="N24" s="304"/>
      <c r="O24" s="304"/>
      <c r="P24" s="304"/>
      <c r="Q24" s="304"/>
      <c r="R24" s="304"/>
      <c r="S24" s="305"/>
      <c r="T24" s="207"/>
      <c r="U24" s="207"/>
      <c r="V24" s="208"/>
      <c r="W24" s="88"/>
      <c r="X24" s="88"/>
      <c r="Z24" s="79" t="s">
        <v>199</v>
      </c>
    </row>
    <row r="25" spans="1:26" ht="21" customHeight="1">
      <c r="A25" s="81"/>
      <c r="B25" s="265"/>
      <c r="C25" s="266"/>
      <c r="D25" s="266"/>
      <c r="E25" s="266"/>
      <c r="F25" s="267"/>
      <c r="G25" s="203"/>
      <c r="H25" s="204"/>
      <c r="I25" s="204"/>
      <c r="J25" s="204"/>
      <c r="K25" s="204"/>
      <c r="L25" s="204"/>
      <c r="M25" s="204"/>
      <c r="N25" s="204"/>
      <c r="O25" s="204"/>
      <c r="P25" s="204"/>
      <c r="Q25" s="204"/>
      <c r="R25" s="204"/>
      <c r="S25" s="204"/>
      <c r="T25" s="204"/>
      <c r="U25" s="204"/>
      <c r="V25" s="205"/>
      <c r="W25" s="88"/>
      <c r="X25" s="88"/>
    </row>
    <row r="26" spans="1:26" ht="21" customHeight="1">
      <c r="A26" s="81"/>
      <c r="B26" s="265"/>
      <c r="C26" s="266"/>
      <c r="D26" s="266"/>
      <c r="E26" s="266"/>
      <c r="F26" s="267"/>
      <c r="G26" s="311" t="s">
        <v>204</v>
      </c>
      <c r="H26" s="312"/>
      <c r="I26" s="312"/>
      <c r="J26" s="312"/>
      <c r="K26" s="312"/>
      <c r="L26" s="312"/>
      <c r="M26" s="312"/>
      <c r="N26" s="312"/>
      <c r="O26" s="312"/>
      <c r="P26" s="312"/>
      <c r="Q26" s="312"/>
      <c r="R26" s="312"/>
      <c r="S26" s="312"/>
      <c r="T26" s="312"/>
      <c r="U26" s="312"/>
      <c r="V26" s="313"/>
      <c r="W26" s="86"/>
      <c r="X26" s="86"/>
    </row>
    <row r="27" spans="1:26" ht="21" customHeight="1">
      <c r="A27" s="81"/>
      <c r="B27" s="265"/>
      <c r="C27" s="266"/>
      <c r="D27" s="266"/>
      <c r="E27" s="266"/>
      <c r="F27" s="267"/>
      <c r="G27" s="211"/>
      <c r="H27" s="284" t="s">
        <v>222</v>
      </c>
      <c r="I27" s="285"/>
      <c r="J27" s="285"/>
      <c r="K27" s="285"/>
      <c r="L27" s="285"/>
      <c r="M27" s="285"/>
      <c r="N27" s="285"/>
      <c r="O27" s="285"/>
      <c r="P27" s="285"/>
      <c r="Q27" s="285"/>
      <c r="R27" s="285"/>
      <c r="S27" s="285"/>
      <c r="T27" s="285"/>
      <c r="U27" s="286"/>
      <c r="V27" s="213"/>
      <c r="W27" s="86"/>
      <c r="X27" s="86"/>
    </row>
    <row r="28" spans="1:26" ht="21" customHeight="1">
      <c r="A28" s="81"/>
      <c r="B28" s="265"/>
      <c r="C28" s="266"/>
      <c r="D28" s="266"/>
      <c r="E28" s="266"/>
      <c r="F28" s="267"/>
      <c r="G28" s="211"/>
      <c r="H28" s="278"/>
      <c r="I28" s="279"/>
      <c r="J28" s="279"/>
      <c r="K28" s="279"/>
      <c r="L28" s="279"/>
      <c r="M28" s="279"/>
      <c r="N28" s="279"/>
      <c r="O28" s="279"/>
      <c r="P28" s="279"/>
      <c r="Q28" s="279"/>
      <c r="R28" s="279"/>
      <c r="S28" s="279"/>
      <c r="T28" s="279"/>
      <c r="U28" s="287"/>
      <c r="V28" s="213"/>
      <c r="W28" s="87"/>
      <c r="X28" s="87"/>
    </row>
    <row r="29" spans="1:26" ht="21" customHeight="1">
      <c r="A29" s="81"/>
      <c r="B29" s="265"/>
      <c r="C29" s="266"/>
      <c r="D29" s="266"/>
      <c r="E29" s="266"/>
      <c r="F29" s="267"/>
      <c r="G29" s="211"/>
      <c r="H29" s="278"/>
      <c r="I29" s="279"/>
      <c r="J29" s="279"/>
      <c r="K29" s="279"/>
      <c r="L29" s="279"/>
      <c r="M29" s="279"/>
      <c r="N29" s="279"/>
      <c r="O29" s="279"/>
      <c r="P29" s="279"/>
      <c r="Q29" s="279"/>
      <c r="R29" s="279"/>
      <c r="S29" s="279"/>
      <c r="T29" s="279"/>
      <c r="U29" s="287"/>
      <c r="V29" s="213"/>
      <c r="W29" s="86"/>
      <c r="X29" s="86"/>
    </row>
    <row r="30" spans="1:26" ht="21" customHeight="1">
      <c r="A30" s="81"/>
      <c r="B30" s="265"/>
      <c r="C30" s="266"/>
      <c r="D30" s="266"/>
      <c r="E30" s="266"/>
      <c r="F30" s="267"/>
      <c r="G30" s="211"/>
      <c r="H30" s="278"/>
      <c r="I30" s="279"/>
      <c r="J30" s="279"/>
      <c r="K30" s="279"/>
      <c r="L30" s="279"/>
      <c r="M30" s="279"/>
      <c r="N30" s="279"/>
      <c r="O30" s="279"/>
      <c r="P30" s="279"/>
      <c r="Q30" s="279"/>
      <c r="R30" s="279"/>
      <c r="S30" s="279"/>
      <c r="T30" s="279"/>
      <c r="U30" s="287"/>
      <c r="V30" s="213"/>
      <c r="W30" s="88"/>
      <c r="X30" s="88"/>
    </row>
    <row r="31" spans="1:26" ht="21" customHeight="1">
      <c r="A31" s="81"/>
      <c r="B31" s="265"/>
      <c r="C31" s="266"/>
      <c r="D31" s="266"/>
      <c r="E31" s="266"/>
      <c r="F31" s="267"/>
      <c r="G31" s="211"/>
      <c r="H31" s="278"/>
      <c r="I31" s="279"/>
      <c r="J31" s="279"/>
      <c r="K31" s="279"/>
      <c r="L31" s="279"/>
      <c r="M31" s="279"/>
      <c r="N31" s="279"/>
      <c r="O31" s="279"/>
      <c r="P31" s="279"/>
      <c r="Q31" s="279"/>
      <c r="R31" s="279"/>
      <c r="S31" s="279"/>
      <c r="T31" s="279"/>
      <c r="U31" s="287"/>
      <c r="V31" s="213"/>
      <c r="W31" s="88"/>
      <c r="X31" s="88"/>
    </row>
    <row r="32" spans="1:26" ht="21" customHeight="1">
      <c r="A32" s="81"/>
      <c r="B32" s="265"/>
      <c r="C32" s="266"/>
      <c r="D32" s="266"/>
      <c r="E32" s="266"/>
      <c r="F32" s="267"/>
      <c r="G32" s="211"/>
      <c r="H32" s="278"/>
      <c r="I32" s="279"/>
      <c r="J32" s="279"/>
      <c r="K32" s="279"/>
      <c r="L32" s="279"/>
      <c r="M32" s="279"/>
      <c r="N32" s="279"/>
      <c r="O32" s="279"/>
      <c r="P32" s="279"/>
      <c r="Q32" s="279"/>
      <c r="R32" s="279"/>
      <c r="S32" s="279"/>
      <c r="T32" s="279"/>
      <c r="U32" s="287"/>
      <c r="V32" s="213"/>
      <c r="W32" s="88"/>
      <c r="X32" s="88"/>
    </row>
    <row r="33" spans="1:24" ht="21" customHeight="1">
      <c r="A33" s="81"/>
      <c r="B33" s="265"/>
      <c r="C33" s="266"/>
      <c r="D33" s="266"/>
      <c r="E33" s="266"/>
      <c r="F33" s="267"/>
      <c r="G33" s="211"/>
      <c r="H33" s="278"/>
      <c r="I33" s="279"/>
      <c r="J33" s="279"/>
      <c r="K33" s="279"/>
      <c r="L33" s="279"/>
      <c r="M33" s="279"/>
      <c r="N33" s="279"/>
      <c r="O33" s="279"/>
      <c r="P33" s="279"/>
      <c r="Q33" s="279"/>
      <c r="R33" s="279"/>
      <c r="S33" s="279"/>
      <c r="T33" s="279"/>
      <c r="U33" s="287"/>
      <c r="V33" s="213"/>
      <c r="W33" s="88"/>
      <c r="X33" s="88"/>
    </row>
    <row r="34" spans="1:24" ht="21" customHeight="1">
      <c r="A34" s="81"/>
      <c r="B34" s="265"/>
      <c r="C34" s="266"/>
      <c r="D34" s="266"/>
      <c r="E34" s="266"/>
      <c r="F34" s="267"/>
      <c r="G34" s="211"/>
      <c r="H34" s="278"/>
      <c r="I34" s="279"/>
      <c r="J34" s="279"/>
      <c r="K34" s="279"/>
      <c r="L34" s="279"/>
      <c r="M34" s="279"/>
      <c r="N34" s="279"/>
      <c r="O34" s="279"/>
      <c r="P34" s="279"/>
      <c r="Q34" s="279"/>
      <c r="R34" s="279"/>
      <c r="S34" s="279"/>
      <c r="T34" s="279"/>
      <c r="U34" s="287"/>
      <c r="V34" s="213"/>
      <c r="W34" s="88"/>
      <c r="X34" s="88"/>
    </row>
    <row r="35" spans="1:24" ht="21" customHeight="1">
      <c r="A35" s="81"/>
      <c r="B35" s="265"/>
      <c r="C35" s="266"/>
      <c r="D35" s="266"/>
      <c r="E35" s="266"/>
      <c r="F35" s="267"/>
      <c r="G35" s="211"/>
      <c r="H35" s="278"/>
      <c r="I35" s="279"/>
      <c r="J35" s="279"/>
      <c r="K35" s="279"/>
      <c r="L35" s="279"/>
      <c r="M35" s="279"/>
      <c r="N35" s="279"/>
      <c r="O35" s="279"/>
      <c r="P35" s="279"/>
      <c r="Q35" s="279"/>
      <c r="R35" s="279"/>
      <c r="S35" s="279"/>
      <c r="T35" s="279"/>
      <c r="U35" s="287"/>
      <c r="V35" s="213"/>
      <c r="W35" s="86"/>
      <c r="X35" s="86"/>
    </row>
    <row r="36" spans="1:24" ht="21" customHeight="1">
      <c r="A36" s="81"/>
      <c r="B36" s="265"/>
      <c r="C36" s="266"/>
      <c r="D36" s="266"/>
      <c r="E36" s="266"/>
      <c r="F36" s="267"/>
      <c r="G36" s="211"/>
      <c r="H36" s="278"/>
      <c r="I36" s="279"/>
      <c r="J36" s="279"/>
      <c r="K36" s="279"/>
      <c r="L36" s="279"/>
      <c r="M36" s="279"/>
      <c r="N36" s="279"/>
      <c r="O36" s="279"/>
      <c r="P36" s="279"/>
      <c r="Q36" s="279"/>
      <c r="R36" s="279"/>
      <c r="S36" s="279"/>
      <c r="T36" s="279"/>
      <c r="U36" s="287"/>
      <c r="V36" s="213"/>
      <c r="W36" s="86"/>
      <c r="X36" s="86"/>
    </row>
    <row r="37" spans="1:24" ht="21" customHeight="1">
      <c r="A37" s="81"/>
      <c r="B37" s="265"/>
      <c r="C37" s="266"/>
      <c r="D37" s="266"/>
      <c r="E37" s="266"/>
      <c r="F37" s="267"/>
      <c r="G37" s="211"/>
      <c r="H37" s="288"/>
      <c r="I37" s="289"/>
      <c r="J37" s="289"/>
      <c r="K37" s="289"/>
      <c r="L37" s="289"/>
      <c r="M37" s="289"/>
      <c r="N37" s="289"/>
      <c r="O37" s="289"/>
      <c r="P37" s="289"/>
      <c r="Q37" s="289"/>
      <c r="R37" s="289"/>
      <c r="S37" s="289"/>
      <c r="T37" s="289"/>
      <c r="U37" s="290"/>
      <c r="V37" s="213"/>
      <c r="W37" s="86"/>
      <c r="X37" s="86"/>
    </row>
    <row r="38" spans="1:24" ht="21" customHeight="1">
      <c r="A38" s="81"/>
      <c r="B38" s="268"/>
      <c r="C38" s="269"/>
      <c r="D38" s="269"/>
      <c r="E38" s="269"/>
      <c r="F38" s="270"/>
      <c r="G38" s="212"/>
      <c r="H38" s="215"/>
      <c r="I38" s="215"/>
      <c r="J38" s="215"/>
      <c r="K38" s="215"/>
      <c r="L38" s="215"/>
      <c r="M38" s="215"/>
      <c r="N38" s="215"/>
      <c r="O38" s="215"/>
      <c r="P38" s="215"/>
      <c r="Q38" s="215"/>
      <c r="R38" s="215"/>
      <c r="S38" s="215"/>
      <c r="T38" s="215"/>
      <c r="U38" s="215"/>
      <c r="V38" s="214"/>
      <c r="W38" s="86"/>
      <c r="X38" s="86"/>
    </row>
    <row r="39" spans="1:24" ht="21" customHeight="1">
      <c r="A39" s="81"/>
      <c r="B39" s="291" t="s">
        <v>221</v>
      </c>
      <c r="C39" s="292"/>
      <c r="D39" s="292"/>
      <c r="E39" s="292"/>
      <c r="F39" s="293"/>
      <c r="G39" s="278" t="s">
        <v>223</v>
      </c>
      <c r="H39" s="279"/>
      <c r="I39" s="279"/>
      <c r="J39" s="279"/>
      <c r="K39" s="279"/>
      <c r="L39" s="279"/>
      <c r="M39" s="279"/>
      <c r="N39" s="279"/>
      <c r="O39" s="279"/>
      <c r="P39" s="279"/>
      <c r="Q39" s="279"/>
      <c r="R39" s="279"/>
      <c r="S39" s="279"/>
      <c r="T39" s="279"/>
      <c r="U39" s="279"/>
      <c r="V39" s="280"/>
      <c r="W39" s="87"/>
      <c r="X39" s="87"/>
    </row>
    <row r="40" spans="1:24" ht="21" customHeight="1">
      <c r="A40" s="81"/>
      <c r="B40" s="294"/>
      <c r="C40" s="295"/>
      <c r="D40" s="295"/>
      <c r="E40" s="295"/>
      <c r="F40" s="296"/>
      <c r="G40" s="278"/>
      <c r="H40" s="279"/>
      <c r="I40" s="279"/>
      <c r="J40" s="279"/>
      <c r="K40" s="279"/>
      <c r="L40" s="279"/>
      <c r="M40" s="279"/>
      <c r="N40" s="279"/>
      <c r="O40" s="279"/>
      <c r="P40" s="279"/>
      <c r="Q40" s="279"/>
      <c r="R40" s="279"/>
      <c r="S40" s="279"/>
      <c r="T40" s="279"/>
      <c r="U40" s="279"/>
      <c r="V40" s="280"/>
      <c r="W40" s="86"/>
      <c r="X40" s="86"/>
    </row>
    <row r="41" spans="1:24" ht="21" customHeight="1">
      <c r="A41" s="81"/>
      <c r="B41" s="294"/>
      <c r="C41" s="295"/>
      <c r="D41" s="295"/>
      <c r="E41" s="295"/>
      <c r="F41" s="296"/>
      <c r="G41" s="278"/>
      <c r="H41" s="279"/>
      <c r="I41" s="279"/>
      <c r="J41" s="279"/>
      <c r="K41" s="279"/>
      <c r="L41" s="279"/>
      <c r="M41" s="279"/>
      <c r="N41" s="279"/>
      <c r="O41" s="279"/>
      <c r="P41" s="279"/>
      <c r="Q41" s="279"/>
      <c r="R41" s="279"/>
      <c r="S41" s="279"/>
      <c r="T41" s="279"/>
      <c r="U41" s="279"/>
      <c r="V41" s="280"/>
      <c r="W41" s="87"/>
      <c r="X41" s="87"/>
    </row>
    <row r="42" spans="1:24" ht="21" customHeight="1">
      <c r="A42" s="81"/>
      <c r="B42" s="294"/>
      <c r="C42" s="295"/>
      <c r="D42" s="295"/>
      <c r="E42" s="295"/>
      <c r="F42" s="296"/>
      <c r="G42" s="278"/>
      <c r="H42" s="279"/>
      <c r="I42" s="279"/>
      <c r="J42" s="279"/>
      <c r="K42" s="279"/>
      <c r="L42" s="279"/>
      <c r="M42" s="279"/>
      <c r="N42" s="279"/>
      <c r="O42" s="279"/>
      <c r="P42" s="279"/>
      <c r="Q42" s="279"/>
      <c r="R42" s="279"/>
      <c r="S42" s="279"/>
      <c r="T42" s="279"/>
      <c r="U42" s="279"/>
      <c r="V42" s="280"/>
      <c r="W42" s="87"/>
      <c r="X42" s="89"/>
    </row>
    <row r="43" spans="1:24" ht="21" customHeight="1">
      <c r="A43" s="81"/>
      <c r="B43" s="294"/>
      <c r="C43" s="295"/>
      <c r="D43" s="295"/>
      <c r="E43" s="295"/>
      <c r="F43" s="296"/>
      <c r="G43" s="278"/>
      <c r="H43" s="279"/>
      <c r="I43" s="279"/>
      <c r="J43" s="279"/>
      <c r="K43" s="279"/>
      <c r="L43" s="279"/>
      <c r="M43" s="279"/>
      <c r="N43" s="279"/>
      <c r="O43" s="279"/>
      <c r="P43" s="279"/>
      <c r="Q43" s="279"/>
      <c r="R43" s="279"/>
      <c r="S43" s="279"/>
      <c r="T43" s="279"/>
      <c r="U43" s="279"/>
      <c r="V43" s="280"/>
      <c r="W43" s="87"/>
      <c r="X43" s="89"/>
    </row>
    <row r="44" spans="1:24" ht="21" customHeight="1" thickBot="1">
      <c r="A44" s="81"/>
      <c r="B44" s="297"/>
      <c r="C44" s="298"/>
      <c r="D44" s="298"/>
      <c r="E44" s="298"/>
      <c r="F44" s="299"/>
      <c r="G44" s="281"/>
      <c r="H44" s="282"/>
      <c r="I44" s="282"/>
      <c r="J44" s="282"/>
      <c r="K44" s="282"/>
      <c r="L44" s="282"/>
      <c r="M44" s="282"/>
      <c r="N44" s="282"/>
      <c r="O44" s="282"/>
      <c r="P44" s="282"/>
      <c r="Q44" s="282"/>
      <c r="R44" s="282"/>
      <c r="S44" s="282"/>
      <c r="T44" s="282"/>
      <c r="U44" s="282"/>
      <c r="V44" s="283"/>
      <c r="W44" s="81"/>
      <c r="X44" s="81"/>
    </row>
    <row r="45" spans="1:24" ht="21" customHeight="1">
      <c r="A45" s="81"/>
      <c r="B45" s="81"/>
      <c r="C45" s="81"/>
      <c r="D45" s="81"/>
      <c r="E45" s="81"/>
      <c r="F45" s="81"/>
      <c r="G45" s="81"/>
      <c r="H45" s="81"/>
      <c r="I45" s="81"/>
      <c r="J45" s="81"/>
      <c r="K45" s="81"/>
      <c r="L45" s="81"/>
      <c r="M45" s="81"/>
      <c r="N45" s="81"/>
      <c r="O45" s="81"/>
      <c r="P45" s="81"/>
      <c r="Q45" s="90"/>
      <c r="R45" s="91"/>
      <c r="S45" s="91"/>
      <c r="T45" s="91"/>
      <c r="U45" s="91"/>
      <c r="V45" s="91"/>
      <c r="W45" s="81"/>
      <c r="X45" s="81"/>
    </row>
    <row r="46" spans="1:24" ht="21" customHeight="1">
      <c r="A46" s="81"/>
      <c r="B46" s="81"/>
      <c r="C46" s="81"/>
      <c r="D46" s="81"/>
      <c r="E46" s="81"/>
      <c r="F46" s="81"/>
      <c r="G46" s="81"/>
      <c r="H46" s="81"/>
      <c r="I46" s="81"/>
      <c r="J46" s="81"/>
      <c r="K46" s="81"/>
      <c r="L46" s="81"/>
      <c r="M46" s="81"/>
      <c r="N46" s="81"/>
      <c r="O46" s="81"/>
      <c r="P46" s="81"/>
      <c r="Q46" s="81"/>
      <c r="R46" s="92"/>
      <c r="S46" s="91"/>
      <c r="T46" s="91"/>
      <c r="U46" s="91"/>
      <c r="V46" s="91"/>
      <c r="W46" s="81"/>
      <c r="X46" s="81"/>
    </row>
    <row r="47" spans="1:24" ht="24" customHeight="1">
      <c r="R47" s="248"/>
      <c r="S47" s="249"/>
      <c r="T47" s="249"/>
      <c r="U47" s="249"/>
      <c r="V47" s="249"/>
    </row>
  </sheetData>
  <mergeCells count="21">
    <mergeCell ref="B39:F44"/>
    <mergeCell ref="G39:V44"/>
    <mergeCell ref="R47:V47"/>
    <mergeCell ref="B19:F38"/>
    <mergeCell ref="G19:V19"/>
    <mergeCell ref="H20:U20"/>
    <mergeCell ref="G22:V22"/>
    <mergeCell ref="H23:I23"/>
    <mergeCell ref="J23:S23"/>
    <mergeCell ref="H24:I24"/>
    <mergeCell ref="J24:S24"/>
    <mergeCell ref="G26:V26"/>
    <mergeCell ref="H27:U37"/>
    <mergeCell ref="B7:V8"/>
    <mergeCell ref="Q11:W11"/>
    <mergeCell ref="B13:F15"/>
    <mergeCell ref="G13:V15"/>
    <mergeCell ref="B16:F18"/>
    <mergeCell ref="G16:M18"/>
    <mergeCell ref="N16:O18"/>
    <mergeCell ref="P16:V18"/>
  </mergeCells>
  <phoneticPr fontId="2"/>
  <conditionalFormatting sqref="H20:U20 J23:S24 H27:U37 G39:V44">
    <cfRule type="containsBlanks" dxfId="2" priority="1">
      <formula>LEN(TRIM(G20))=0</formula>
    </cfRule>
  </conditionalFormatting>
  <dataValidations count="1">
    <dataValidation type="list" allowBlank="1" showInputMessage="1" showErrorMessage="1" sqref="H20:U20" xr:uid="{180F8D46-6A91-474E-A0B7-D283C5BEAD8B}">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D03AD-F950-4709-86F4-DC4D059D6920}">
  <sheetPr>
    <tabColor rgb="FFFF0000"/>
    <pageSetUpPr fitToPage="1"/>
  </sheetPr>
  <dimension ref="A1:X14"/>
  <sheetViews>
    <sheetView showGridLines="0" view="pageBreakPreview" zoomScale="85" zoomScaleNormal="85" zoomScaleSheetLayoutView="85" workbookViewId="0">
      <selection activeCell="J14" sqref="J14:L14"/>
    </sheetView>
  </sheetViews>
  <sheetFormatPr defaultColWidth="4.875" defaultRowHeight="24" customHeight="1"/>
  <cols>
    <col min="1" max="2" width="1.125" style="27" customWidth="1"/>
    <col min="3" max="9" width="9.25" style="27" customWidth="1"/>
    <col min="10" max="12" width="7.75" style="27" customWidth="1"/>
    <col min="13" max="13" width="4.5" style="27" customWidth="1"/>
    <col min="14" max="15" width="9.625" style="27" customWidth="1"/>
    <col min="16" max="21" width="7.75" style="27" customWidth="1"/>
    <col min="22" max="22" width="2.625" style="27" customWidth="1"/>
    <col min="23" max="23" width="4.875" style="27"/>
    <col min="24" max="24" width="7.5" style="27" hidden="1" customWidth="1"/>
    <col min="25" max="26" width="7.5" style="27" bestFit="1" customWidth="1"/>
    <col min="27" max="16384" width="4.875" style="27"/>
  </cols>
  <sheetData>
    <row r="1" spans="1:24" ht="28.5" customHeight="1">
      <c r="A1" s="76" t="s">
        <v>33</v>
      </c>
      <c r="C1" s="121"/>
      <c r="D1" s="121"/>
      <c r="E1" s="121"/>
      <c r="F1" s="121"/>
      <c r="G1" s="121"/>
      <c r="H1" s="121"/>
      <c r="I1" s="121"/>
      <c r="J1" s="121"/>
      <c r="K1" s="121"/>
      <c r="L1" s="121"/>
      <c r="M1" s="121"/>
      <c r="N1" s="121"/>
      <c r="O1" s="121"/>
      <c r="P1" s="121"/>
      <c r="Q1" s="121"/>
      <c r="R1" s="121"/>
      <c r="S1" s="121"/>
      <c r="T1" s="121"/>
      <c r="U1" s="121"/>
    </row>
    <row r="2" spans="1:24" ht="24" customHeight="1">
      <c r="C2" s="121"/>
      <c r="D2" s="121"/>
      <c r="E2" s="121"/>
      <c r="F2" s="121"/>
      <c r="G2" s="121"/>
      <c r="H2" s="121"/>
      <c r="I2" s="121"/>
      <c r="J2" s="121"/>
      <c r="K2" s="121"/>
      <c r="L2" s="121"/>
      <c r="M2" s="121"/>
      <c r="N2" s="121"/>
      <c r="O2" s="121"/>
      <c r="P2" s="121"/>
      <c r="Q2" s="121"/>
      <c r="R2" s="121"/>
      <c r="S2" s="121"/>
      <c r="T2" s="121"/>
      <c r="U2" s="121"/>
    </row>
    <row r="3" spans="1:24" ht="24" customHeight="1">
      <c r="C3" s="121"/>
      <c r="D3" s="121"/>
      <c r="E3" s="121"/>
      <c r="F3" s="121"/>
      <c r="G3" s="121"/>
      <c r="H3" s="121"/>
      <c r="I3" s="121"/>
      <c r="J3" s="121"/>
      <c r="K3" s="121"/>
      <c r="L3" s="121"/>
      <c r="M3" s="121"/>
      <c r="N3" s="121"/>
      <c r="O3" s="121"/>
      <c r="P3" s="121"/>
      <c r="Q3" s="121"/>
      <c r="R3" s="121"/>
      <c r="S3" s="121"/>
      <c r="T3" s="121"/>
      <c r="U3" s="121"/>
    </row>
    <row r="4" spans="1:24" ht="24" customHeight="1">
      <c r="C4" s="353" t="s">
        <v>166</v>
      </c>
      <c r="D4" s="353"/>
      <c r="E4" s="353"/>
      <c r="F4" s="353"/>
      <c r="G4" s="353"/>
      <c r="H4" s="353"/>
      <c r="I4" s="353"/>
      <c r="J4" s="353"/>
      <c r="K4" s="353"/>
      <c r="L4" s="353"/>
      <c r="M4" s="353"/>
      <c r="N4" s="353"/>
      <c r="O4" s="353"/>
      <c r="P4" s="353"/>
      <c r="Q4" s="353"/>
      <c r="R4" s="353"/>
      <c r="S4" s="353"/>
      <c r="T4" s="353"/>
      <c r="U4" s="353"/>
    </row>
    <row r="5" spans="1:24" ht="24" customHeight="1">
      <c r="C5" s="121"/>
      <c r="D5" s="121"/>
      <c r="E5" s="121"/>
      <c r="F5" s="121"/>
      <c r="G5" s="121"/>
      <c r="H5" s="121"/>
      <c r="I5" s="121"/>
      <c r="J5" s="121"/>
      <c r="K5" s="121"/>
      <c r="L5" s="121"/>
      <c r="M5" s="121"/>
      <c r="N5" s="121"/>
      <c r="O5" s="121"/>
      <c r="P5" s="121"/>
      <c r="Q5" s="121"/>
      <c r="R5" s="121"/>
      <c r="S5" s="121"/>
      <c r="T5" s="121"/>
      <c r="U5" s="121"/>
    </row>
    <row r="6" spans="1:24" ht="24" customHeight="1">
      <c r="C6" s="106" t="s">
        <v>46</v>
      </c>
      <c r="D6" s="352" t="str">
        <f>IF(入力シート!C15="","",入力シート!C15)</f>
        <v>社会福祉法人延岡長寿福祉会</v>
      </c>
      <c r="E6" s="352"/>
      <c r="F6" s="352"/>
      <c r="G6" s="352"/>
      <c r="H6" s="352"/>
      <c r="I6" s="352"/>
      <c r="J6" s="168"/>
      <c r="K6" s="168"/>
      <c r="L6" s="121"/>
      <c r="M6" s="121"/>
      <c r="N6" s="121"/>
      <c r="O6" s="121"/>
      <c r="P6" s="121"/>
      <c r="Q6" s="121"/>
      <c r="R6" s="121"/>
      <c r="S6" s="121"/>
      <c r="T6" s="121"/>
      <c r="U6" s="121"/>
    </row>
    <row r="7" spans="1:24" ht="24" customHeight="1" thickBot="1">
      <c r="C7" s="122"/>
      <c r="D7" s="121"/>
      <c r="E7" s="121"/>
      <c r="F7" s="121"/>
      <c r="G7" s="121"/>
      <c r="H7" s="121"/>
      <c r="I7" s="121"/>
      <c r="J7" s="121"/>
      <c r="K7" s="121"/>
      <c r="L7" s="121"/>
      <c r="M7" s="121"/>
      <c r="N7" s="121"/>
      <c r="O7" s="121"/>
      <c r="P7" s="121"/>
      <c r="Q7" s="121"/>
      <c r="R7" s="121"/>
      <c r="S7" s="121"/>
      <c r="T7" s="354" t="s">
        <v>42</v>
      </c>
      <c r="U7" s="354"/>
    </row>
    <row r="8" spans="1:24" ht="54.95" customHeight="1">
      <c r="C8" s="358" t="s">
        <v>30</v>
      </c>
      <c r="D8" s="359"/>
      <c r="E8" s="359"/>
      <c r="F8" s="359"/>
      <c r="G8" s="359"/>
      <c r="H8" s="359"/>
      <c r="I8" s="360"/>
      <c r="J8" s="361" t="s">
        <v>31</v>
      </c>
      <c r="K8" s="359"/>
      <c r="L8" s="360"/>
      <c r="M8" s="361" t="s">
        <v>63</v>
      </c>
      <c r="N8" s="362"/>
      <c r="O8" s="363"/>
      <c r="P8" s="361" t="s">
        <v>62</v>
      </c>
      <c r="Q8" s="359"/>
      <c r="R8" s="360"/>
      <c r="S8" s="364" t="s">
        <v>32</v>
      </c>
      <c r="T8" s="359"/>
      <c r="U8" s="365"/>
    </row>
    <row r="9" spans="1:24" ht="54.95" customHeight="1">
      <c r="C9" s="317" t="s">
        <v>68</v>
      </c>
      <c r="D9" s="318"/>
      <c r="E9" s="318"/>
      <c r="F9" s="318"/>
      <c r="G9" s="318"/>
      <c r="H9" s="318"/>
      <c r="I9" s="319"/>
      <c r="J9" s="320" t="str">
        <f>IF(入力シート!C50="","",入力シート!C50)</f>
        <v/>
      </c>
      <c r="K9" s="321"/>
      <c r="L9" s="322"/>
      <c r="M9" s="320" t="str">
        <f>IF(入力シート!E50="","",入力シート!E50)</f>
        <v/>
      </c>
      <c r="N9" s="321"/>
      <c r="O9" s="322"/>
      <c r="P9" s="338"/>
      <c r="Q9" s="339"/>
      <c r="R9" s="340"/>
      <c r="S9" s="329" t="s">
        <v>69</v>
      </c>
      <c r="T9" s="330"/>
      <c r="U9" s="331"/>
    </row>
    <row r="10" spans="1:24" ht="54.95" customHeight="1">
      <c r="C10" s="317" t="s">
        <v>59</v>
      </c>
      <c r="D10" s="318"/>
      <c r="E10" s="318"/>
      <c r="F10" s="318"/>
      <c r="G10" s="318"/>
      <c r="H10" s="318"/>
      <c r="I10" s="319"/>
      <c r="J10" s="320" t="str">
        <f>IF(入力シート!C51="","",入力シート!C51)</f>
        <v/>
      </c>
      <c r="K10" s="321"/>
      <c r="L10" s="322"/>
      <c r="M10" s="320" t="str">
        <f>IF(入力シート!E51="","",入力シート!E51)</f>
        <v/>
      </c>
      <c r="N10" s="321"/>
      <c r="O10" s="322"/>
      <c r="P10" s="341"/>
      <c r="Q10" s="342"/>
      <c r="R10" s="343"/>
      <c r="S10" s="332"/>
      <c r="T10" s="333"/>
      <c r="U10" s="334"/>
      <c r="X10" s="27">
        <v>100000</v>
      </c>
    </row>
    <row r="11" spans="1:24" ht="54.95" customHeight="1">
      <c r="C11" s="317" t="s">
        <v>60</v>
      </c>
      <c r="D11" s="318"/>
      <c r="E11" s="318"/>
      <c r="F11" s="318"/>
      <c r="G11" s="318"/>
      <c r="H11" s="318"/>
      <c r="I11" s="319"/>
      <c r="J11" s="320">
        <f>IF(入力シート!C52="","",入力シート!C52)</f>
        <v>180000</v>
      </c>
      <c r="K11" s="321"/>
      <c r="L11" s="322"/>
      <c r="M11" s="320">
        <f>IF(入力シート!E52="","",入力シート!E52)</f>
        <v>162000</v>
      </c>
      <c r="N11" s="321"/>
      <c r="O11" s="322"/>
      <c r="P11" s="341"/>
      <c r="Q11" s="342"/>
      <c r="R11" s="343"/>
      <c r="S11" s="332"/>
      <c r="T11" s="333"/>
      <c r="U11" s="334"/>
    </row>
    <row r="12" spans="1:24" ht="54.95" customHeight="1">
      <c r="C12" s="355" t="s">
        <v>70</v>
      </c>
      <c r="D12" s="356"/>
      <c r="E12" s="356"/>
      <c r="F12" s="356"/>
      <c r="G12" s="356"/>
      <c r="H12" s="356"/>
      <c r="I12" s="357"/>
      <c r="J12" s="320" t="str">
        <f>IF(入力シート!C53="","",入力シート!C53)</f>
        <v/>
      </c>
      <c r="K12" s="321"/>
      <c r="L12" s="322"/>
      <c r="M12" s="320" t="str">
        <f>IF(入力シート!E53="","",入力シート!E53)</f>
        <v/>
      </c>
      <c r="N12" s="321"/>
      <c r="O12" s="322"/>
      <c r="P12" s="341"/>
      <c r="Q12" s="342"/>
      <c r="R12" s="343"/>
      <c r="S12" s="332"/>
      <c r="T12" s="333"/>
      <c r="U12" s="334"/>
    </row>
    <row r="13" spans="1:24" ht="54.95" customHeight="1" thickBot="1">
      <c r="C13" s="326" t="s">
        <v>34</v>
      </c>
      <c r="D13" s="327"/>
      <c r="E13" s="327"/>
      <c r="F13" s="327"/>
      <c r="G13" s="327"/>
      <c r="H13" s="327"/>
      <c r="I13" s="328"/>
      <c r="J13" s="347" t="str">
        <f>IF(入力シート!C54="","",入力シート!C54)</f>
        <v/>
      </c>
      <c r="K13" s="348"/>
      <c r="L13" s="349"/>
      <c r="M13" s="347" t="str">
        <f>IF(入力シート!E54="","",入力シート!E54)</f>
        <v/>
      </c>
      <c r="N13" s="348"/>
      <c r="O13" s="349"/>
      <c r="P13" s="344"/>
      <c r="Q13" s="345"/>
      <c r="R13" s="346"/>
      <c r="S13" s="332"/>
      <c r="T13" s="333"/>
      <c r="U13" s="334"/>
    </row>
    <row r="14" spans="1:24" ht="54.95" customHeight="1" thickTop="1" thickBot="1">
      <c r="C14" s="314" t="s">
        <v>26</v>
      </c>
      <c r="D14" s="315"/>
      <c r="E14" s="315"/>
      <c r="F14" s="315"/>
      <c r="G14" s="315"/>
      <c r="H14" s="315"/>
      <c r="I14" s="316"/>
      <c r="J14" s="323">
        <f>SUM(J9:L13)</f>
        <v>180000</v>
      </c>
      <c r="K14" s="324"/>
      <c r="L14" s="325"/>
      <c r="M14" s="169" t="s">
        <v>66</v>
      </c>
      <c r="N14" s="350">
        <f>SUM(M9:O13)</f>
        <v>162000</v>
      </c>
      <c r="O14" s="351"/>
      <c r="P14" s="323">
        <f>IF(N14="","",MIN(ROUNDDOWN(N14/2,-3),X10))</f>
        <v>81000</v>
      </c>
      <c r="Q14" s="324"/>
      <c r="R14" s="325"/>
      <c r="S14" s="335"/>
      <c r="T14" s="336"/>
      <c r="U14" s="337"/>
    </row>
  </sheetData>
  <mergeCells count="29">
    <mergeCell ref="C4:U4"/>
    <mergeCell ref="D6:I6"/>
    <mergeCell ref="T7:U7"/>
    <mergeCell ref="C8:I8"/>
    <mergeCell ref="J8:L8"/>
    <mergeCell ref="M8:O8"/>
    <mergeCell ref="P8:R8"/>
    <mergeCell ref="S8:U8"/>
    <mergeCell ref="C9:I9"/>
    <mergeCell ref="J9:L9"/>
    <mergeCell ref="M9:O9"/>
    <mergeCell ref="P9:R13"/>
    <mergeCell ref="S9:U14"/>
    <mergeCell ref="C10:I10"/>
    <mergeCell ref="J10:L10"/>
    <mergeCell ref="M10:O10"/>
    <mergeCell ref="C11:I11"/>
    <mergeCell ref="J11:L11"/>
    <mergeCell ref="C14:I14"/>
    <mergeCell ref="J14:L14"/>
    <mergeCell ref="N14:O14"/>
    <mergeCell ref="P14:R14"/>
    <mergeCell ref="M11:O11"/>
    <mergeCell ref="C12:I12"/>
    <mergeCell ref="J12:L12"/>
    <mergeCell ref="M12:O12"/>
    <mergeCell ref="C13:I13"/>
    <mergeCell ref="J13:L13"/>
    <mergeCell ref="M13:O13"/>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23864-C25F-4540-AEDF-CCE3B17A96FD}">
  <sheetPr>
    <tabColor rgb="FFFF0000"/>
    <pageSetUpPr fitToPage="1"/>
  </sheetPr>
  <dimension ref="A1:AE50"/>
  <sheetViews>
    <sheetView showGridLines="0" view="pageBreakPreview" zoomScale="85" zoomScaleNormal="115" zoomScaleSheetLayoutView="85" workbookViewId="0">
      <selection activeCell="R35" sqref="R35:Y36"/>
    </sheetView>
  </sheetViews>
  <sheetFormatPr defaultRowHeight="13.5"/>
  <cols>
    <col min="1" max="1" width="5.75" style="91" customWidth="1"/>
    <col min="2" max="14" width="4.25" style="91" customWidth="1"/>
    <col min="15" max="15" width="4.375" style="91" customWidth="1"/>
    <col min="16" max="25" width="4.25" style="91" customWidth="1"/>
    <col min="26" max="26" width="5.75" style="91" customWidth="1"/>
    <col min="27" max="27" width="10.625" style="91" customWidth="1"/>
    <col min="28" max="28" width="5.625" style="91" customWidth="1"/>
    <col min="29" max="16384" width="9" style="91"/>
  </cols>
  <sheetData>
    <row r="1" spans="1:31" ht="28.5" customHeight="1">
      <c r="A1" s="94" t="s">
        <v>48</v>
      </c>
      <c r="B1" s="95"/>
      <c r="AA1" s="95"/>
    </row>
    <row r="2" spans="1:31" ht="28.5" customHeight="1">
      <c r="A2" s="94"/>
      <c r="B2" s="95"/>
      <c r="AA2" s="95"/>
    </row>
    <row r="3" spans="1:31" ht="28.5" customHeight="1">
      <c r="A3" s="94"/>
      <c r="B3" s="95"/>
      <c r="AA3" s="95"/>
    </row>
    <row r="4" spans="1:31" ht="17.25" customHeight="1">
      <c r="B4" s="95"/>
      <c r="AA4" s="95"/>
    </row>
    <row r="5" spans="1:31" ht="17.25" customHeight="1">
      <c r="B5" s="95"/>
      <c r="AA5" s="95"/>
    </row>
    <row r="6" spans="1:31" ht="17.25" customHeight="1">
      <c r="B6" s="95"/>
      <c r="AA6" s="95"/>
    </row>
    <row r="7" spans="1:31" ht="17.25" customHeight="1">
      <c r="B7" s="353" t="s">
        <v>167</v>
      </c>
      <c r="C7" s="353"/>
      <c r="D7" s="353"/>
      <c r="E7" s="353"/>
      <c r="F7" s="353"/>
      <c r="G7" s="353"/>
      <c r="H7" s="353"/>
      <c r="I7" s="353"/>
      <c r="J7" s="353"/>
      <c r="K7" s="353"/>
      <c r="L7" s="353"/>
      <c r="M7" s="353"/>
      <c r="N7" s="353"/>
      <c r="O7" s="353"/>
      <c r="P7" s="353"/>
      <c r="Q7" s="353"/>
      <c r="R7" s="353"/>
      <c r="S7" s="353"/>
      <c r="T7" s="353"/>
      <c r="U7" s="353"/>
      <c r="V7" s="353"/>
      <c r="W7" s="353"/>
      <c r="X7" s="353"/>
      <c r="Y7" s="353"/>
      <c r="AA7" s="95"/>
    </row>
    <row r="8" spans="1:31" ht="17.25" customHeight="1">
      <c r="B8" s="78"/>
      <c r="C8" s="78"/>
      <c r="D8" s="78"/>
      <c r="E8" s="78"/>
      <c r="F8" s="78"/>
      <c r="G8" s="78"/>
      <c r="H8" s="78"/>
      <c r="I8" s="78"/>
      <c r="J8" s="78"/>
      <c r="K8" s="78"/>
      <c r="L8" s="78"/>
      <c r="M8" s="78"/>
      <c r="N8" s="78"/>
      <c r="O8" s="78"/>
      <c r="P8" s="78"/>
      <c r="Q8" s="78"/>
      <c r="R8" s="78"/>
      <c r="S8" s="78"/>
      <c r="T8" s="78"/>
      <c r="U8" s="78"/>
      <c r="V8" s="78"/>
      <c r="W8" s="78"/>
      <c r="X8" s="78"/>
      <c r="Y8" s="78"/>
      <c r="AA8" s="95"/>
    </row>
    <row r="9" spans="1:31" ht="17.25" customHeight="1">
      <c r="B9" s="78"/>
      <c r="C9" s="78"/>
      <c r="D9" s="78"/>
      <c r="E9" s="78"/>
      <c r="F9" s="78"/>
      <c r="G9" s="78"/>
      <c r="H9" s="78"/>
      <c r="I9" s="78"/>
      <c r="J9" s="78"/>
      <c r="K9" s="78"/>
      <c r="L9" s="78"/>
      <c r="M9" s="78"/>
      <c r="N9" s="78"/>
      <c r="O9" s="78"/>
      <c r="P9" s="78"/>
      <c r="Q9" s="78"/>
      <c r="R9" s="78"/>
      <c r="S9" s="78"/>
      <c r="T9" s="78"/>
      <c r="U9" s="78"/>
      <c r="V9" s="78"/>
      <c r="W9" s="78"/>
      <c r="X9" s="78"/>
      <c r="Y9" s="78"/>
      <c r="AA9" s="95"/>
    </row>
    <row r="10" spans="1:31" ht="17.25" customHeight="1">
      <c r="B10" s="95"/>
      <c r="C10" s="96"/>
      <c r="D10" s="96"/>
      <c r="E10" s="96"/>
      <c r="F10" s="96"/>
      <c r="Q10" s="96"/>
      <c r="R10" s="96"/>
      <c r="S10" s="96"/>
      <c r="T10" s="96"/>
      <c r="U10" s="96"/>
      <c r="V10" s="96"/>
      <c r="AA10" s="95"/>
    </row>
    <row r="11" spans="1:31" ht="17.25" customHeight="1">
      <c r="B11" s="95"/>
      <c r="AA11" s="95"/>
    </row>
    <row r="12" spans="1:31" ht="17.25" customHeight="1">
      <c r="B12" s="98" t="s">
        <v>40</v>
      </c>
      <c r="AA12" s="95"/>
    </row>
    <row r="13" spans="1:31" ht="21.75" customHeight="1" thickBot="1">
      <c r="B13" s="98"/>
      <c r="C13" s="98"/>
      <c r="D13" s="98"/>
      <c r="E13" s="98"/>
      <c r="F13" s="98"/>
      <c r="G13" s="98"/>
      <c r="H13" s="98"/>
      <c r="I13" s="98"/>
      <c r="J13" s="98"/>
      <c r="K13" s="98"/>
      <c r="L13" s="98"/>
      <c r="M13" s="98"/>
      <c r="N13" s="98"/>
      <c r="O13" s="98"/>
      <c r="P13" s="98"/>
      <c r="Q13" s="98"/>
      <c r="R13" s="98"/>
      <c r="S13" s="98"/>
      <c r="T13" s="98"/>
      <c r="U13" s="98"/>
      <c r="V13" s="98"/>
      <c r="W13" s="98" t="s">
        <v>42</v>
      </c>
      <c r="Z13" s="98"/>
      <c r="AA13" s="98"/>
    </row>
    <row r="14" spans="1:31" ht="24" customHeight="1">
      <c r="B14" s="409" t="s">
        <v>43</v>
      </c>
      <c r="C14" s="410"/>
      <c r="D14" s="410"/>
      <c r="E14" s="410"/>
      <c r="F14" s="410"/>
      <c r="G14" s="410"/>
      <c r="H14" s="410"/>
      <c r="I14" s="411"/>
      <c r="J14" s="415" t="s">
        <v>44</v>
      </c>
      <c r="K14" s="410"/>
      <c r="L14" s="410"/>
      <c r="M14" s="410"/>
      <c r="N14" s="410"/>
      <c r="O14" s="410"/>
      <c r="P14" s="410"/>
      <c r="Q14" s="411"/>
      <c r="R14" s="415" t="s">
        <v>45</v>
      </c>
      <c r="S14" s="410"/>
      <c r="T14" s="410"/>
      <c r="U14" s="410"/>
      <c r="V14" s="410"/>
      <c r="W14" s="410"/>
      <c r="X14" s="410"/>
      <c r="Y14" s="417"/>
      <c r="Z14" s="85"/>
      <c r="AA14" s="115"/>
      <c r="AB14" s="85"/>
      <c r="AC14" s="85"/>
      <c r="AD14" s="85"/>
      <c r="AE14" s="85"/>
    </row>
    <row r="15" spans="1:31" ht="24" customHeight="1">
      <c r="B15" s="412"/>
      <c r="C15" s="413"/>
      <c r="D15" s="413"/>
      <c r="E15" s="413"/>
      <c r="F15" s="413"/>
      <c r="G15" s="413"/>
      <c r="H15" s="413"/>
      <c r="I15" s="414"/>
      <c r="J15" s="416"/>
      <c r="K15" s="413"/>
      <c r="L15" s="413"/>
      <c r="M15" s="413"/>
      <c r="N15" s="413"/>
      <c r="O15" s="413"/>
      <c r="P15" s="413"/>
      <c r="Q15" s="414"/>
      <c r="R15" s="416"/>
      <c r="S15" s="413"/>
      <c r="T15" s="413"/>
      <c r="U15" s="413"/>
      <c r="V15" s="413"/>
      <c r="W15" s="413"/>
      <c r="X15" s="413"/>
      <c r="Y15" s="418"/>
      <c r="Z15" s="85"/>
      <c r="AA15" s="445"/>
      <c r="AB15" s="445"/>
      <c r="AC15" s="445"/>
      <c r="AD15" s="445"/>
      <c r="AE15" s="445"/>
    </row>
    <row r="16" spans="1:31" ht="24" customHeight="1">
      <c r="B16" s="419" t="s">
        <v>120</v>
      </c>
      <c r="C16" s="420"/>
      <c r="D16" s="420"/>
      <c r="E16" s="420"/>
      <c r="F16" s="420"/>
      <c r="G16" s="420"/>
      <c r="H16" s="420"/>
      <c r="I16" s="421"/>
      <c r="J16" s="372">
        <f>IF(入力シート!C59="","",入力シート!C59)</f>
        <v>81000</v>
      </c>
      <c r="K16" s="373"/>
      <c r="L16" s="373"/>
      <c r="M16" s="373"/>
      <c r="N16" s="373"/>
      <c r="O16" s="373"/>
      <c r="P16" s="373"/>
      <c r="Q16" s="374"/>
      <c r="R16" s="447"/>
      <c r="S16" s="448"/>
      <c r="T16" s="448"/>
      <c r="U16" s="448"/>
      <c r="V16" s="448"/>
      <c r="W16" s="448"/>
      <c r="X16" s="448"/>
      <c r="Y16" s="449"/>
      <c r="Z16" s="99"/>
      <c r="AA16" s="115"/>
      <c r="AB16" s="115"/>
      <c r="AC16" s="115"/>
      <c r="AD16" s="115"/>
      <c r="AE16" s="115"/>
    </row>
    <row r="17" spans="2:31" ht="24" customHeight="1">
      <c r="B17" s="422"/>
      <c r="C17" s="423"/>
      <c r="D17" s="423"/>
      <c r="E17" s="423"/>
      <c r="F17" s="423"/>
      <c r="G17" s="423"/>
      <c r="H17" s="423"/>
      <c r="I17" s="424"/>
      <c r="J17" s="403"/>
      <c r="K17" s="404"/>
      <c r="L17" s="404"/>
      <c r="M17" s="404"/>
      <c r="N17" s="404"/>
      <c r="O17" s="404"/>
      <c r="P17" s="404"/>
      <c r="Q17" s="405"/>
      <c r="R17" s="450"/>
      <c r="S17" s="247"/>
      <c r="T17" s="247"/>
      <c r="U17" s="247"/>
      <c r="V17" s="247"/>
      <c r="W17" s="247"/>
      <c r="X17" s="247"/>
      <c r="Y17" s="451"/>
      <c r="Z17" s="115"/>
      <c r="AA17" s="115"/>
      <c r="AB17" s="85"/>
      <c r="AC17" s="85"/>
      <c r="AD17" s="85"/>
      <c r="AE17" s="85"/>
    </row>
    <row r="18" spans="2:31" ht="24" customHeight="1">
      <c r="B18" s="425" t="s">
        <v>121</v>
      </c>
      <c r="C18" s="426"/>
      <c r="D18" s="426"/>
      <c r="E18" s="426"/>
      <c r="F18" s="426"/>
      <c r="G18" s="426"/>
      <c r="H18" s="426"/>
      <c r="I18" s="427"/>
      <c r="J18" s="372">
        <f>J22-J16-J20</f>
        <v>99000</v>
      </c>
      <c r="K18" s="373"/>
      <c r="L18" s="373"/>
      <c r="M18" s="373"/>
      <c r="N18" s="373"/>
      <c r="O18" s="373"/>
      <c r="P18" s="373"/>
      <c r="Q18" s="374"/>
      <c r="R18" s="447"/>
      <c r="S18" s="448"/>
      <c r="T18" s="448"/>
      <c r="U18" s="448"/>
      <c r="V18" s="448"/>
      <c r="W18" s="448"/>
      <c r="X18" s="448"/>
      <c r="Y18" s="449"/>
      <c r="Z18" s="115"/>
      <c r="AA18" s="115"/>
      <c r="AB18" s="85"/>
      <c r="AC18" s="85"/>
      <c r="AD18" s="85"/>
      <c r="AE18" s="85"/>
    </row>
    <row r="19" spans="2:31" ht="24" customHeight="1">
      <c r="B19" s="428"/>
      <c r="C19" s="429"/>
      <c r="D19" s="429"/>
      <c r="E19" s="429"/>
      <c r="F19" s="429"/>
      <c r="G19" s="429"/>
      <c r="H19" s="429"/>
      <c r="I19" s="430"/>
      <c r="J19" s="403"/>
      <c r="K19" s="404"/>
      <c r="L19" s="404"/>
      <c r="M19" s="404"/>
      <c r="N19" s="404"/>
      <c r="O19" s="404"/>
      <c r="P19" s="404"/>
      <c r="Q19" s="405"/>
      <c r="R19" s="450"/>
      <c r="S19" s="247"/>
      <c r="T19" s="247"/>
      <c r="U19" s="247"/>
      <c r="V19" s="247"/>
      <c r="W19" s="247"/>
      <c r="X19" s="247"/>
      <c r="Y19" s="451"/>
      <c r="Z19" s="115"/>
      <c r="AA19" s="115"/>
      <c r="AB19" s="85"/>
      <c r="AC19" s="85"/>
      <c r="AD19" s="85"/>
      <c r="AE19" s="85"/>
    </row>
    <row r="20" spans="2:31" ht="24" customHeight="1">
      <c r="B20" s="425" t="s">
        <v>122</v>
      </c>
      <c r="C20" s="426"/>
      <c r="D20" s="426"/>
      <c r="E20" s="426"/>
      <c r="F20" s="426"/>
      <c r="G20" s="426"/>
      <c r="H20" s="426"/>
      <c r="I20" s="427"/>
      <c r="J20" s="372"/>
      <c r="K20" s="373"/>
      <c r="L20" s="373"/>
      <c r="M20" s="373"/>
      <c r="N20" s="373"/>
      <c r="O20" s="373"/>
      <c r="P20" s="373"/>
      <c r="Q20" s="374"/>
      <c r="R20" s="447"/>
      <c r="S20" s="448"/>
      <c r="T20" s="448"/>
      <c r="U20" s="448"/>
      <c r="V20" s="448"/>
      <c r="W20" s="448"/>
      <c r="X20" s="448"/>
      <c r="Y20" s="449"/>
      <c r="Z20" s="115"/>
      <c r="AA20" s="115"/>
      <c r="AB20" s="85"/>
      <c r="AC20" s="85"/>
      <c r="AD20" s="85"/>
      <c r="AE20" s="85"/>
    </row>
    <row r="21" spans="2:31" ht="24" customHeight="1" thickBot="1">
      <c r="B21" s="431"/>
      <c r="C21" s="432"/>
      <c r="D21" s="432"/>
      <c r="E21" s="432"/>
      <c r="F21" s="432"/>
      <c r="G21" s="432"/>
      <c r="H21" s="432"/>
      <c r="I21" s="433"/>
      <c r="J21" s="375"/>
      <c r="K21" s="376"/>
      <c r="L21" s="376"/>
      <c r="M21" s="376"/>
      <c r="N21" s="376"/>
      <c r="O21" s="376"/>
      <c r="P21" s="376"/>
      <c r="Q21" s="377"/>
      <c r="R21" s="452"/>
      <c r="S21" s="453"/>
      <c r="T21" s="453"/>
      <c r="U21" s="453"/>
      <c r="V21" s="453"/>
      <c r="W21" s="453"/>
      <c r="X21" s="453"/>
      <c r="Y21" s="454"/>
      <c r="Z21" s="115"/>
      <c r="AA21" s="115"/>
      <c r="AB21" s="85"/>
      <c r="AC21" s="85"/>
      <c r="AD21" s="85"/>
      <c r="AE21" s="85"/>
    </row>
    <row r="22" spans="2:31" ht="24" customHeight="1" thickTop="1">
      <c r="B22" s="434" t="s">
        <v>61</v>
      </c>
      <c r="C22" s="246"/>
      <c r="D22" s="246"/>
      <c r="E22" s="246"/>
      <c r="F22" s="246"/>
      <c r="G22" s="246"/>
      <c r="H22" s="246"/>
      <c r="I22" s="435"/>
      <c r="J22" s="439">
        <f>J41</f>
        <v>180000</v>
      </c>
      <c r="K22" s="440"/>
      <c r="L22" s="440"/>
      <c r="M22" s="440"/>
      <c r="N22" s="440"/>
      <c r="O22" s="440"/>
      <c r="P22" s="440"/>
      <c r="Q22" s="441"/>
      <c r="R22" s="455"/>
      <c r="S22" s="246"/>
      <c r="T22" s="246"/>
      <c r="U22" s="246"/>
      <c r="V22" s="246"/>
      <c r="W22" s="246"/>
      <c r="X22" s="246"/>
      <c r="Y22" s="456"/>
      <c r="Z22" s="85"/>
      <c r="AA22" s="85"/>
      <c r="AB22" s="85"/>
      <c r="AC22" s="85"/>
      <c r="AD22" s="85"/>
      <c r="AE22" s="85"/>
    </row>
    <row r="23" spans="2:31" ht="24" customHeight="1" thickBot="1">
      <c r="B23" s="436"/>
      <c r="C23" s="437"/>
      <c r="D23" s="437"/>
      <c r="E23" s="437"/>
      <c r="F23" s="437"/>
      <c r="G23" s="437"/>
      <c r="H23" s="437"/>
      <c r="I23" s="438"/>
      <c r="J23" s="442"/>
      <c r="K23" s="443"/>
      <c r="L23" s="443"/>
      <c r="M23" s="443"/>
      <c r="N23" s="443"/>
      <c r="O23" s="443"/>
      <c r="P23" s="443"/>
      <c r="Q23" s="444"/>
      <c r="R23" s="457"/>
      <c r="S23" s="437"/>
      <c r="T23" s="437"/>
      <c r="U23" s="437"/>
      <c r="V23" s="437"/>
      <c r="W23" s="437"/>
      <c r="X23" s="437"/>
      <c r="Y23" s="458"/>
      <c r="Z23" s="85"/>
      <c r="AA23" s="85"/>
      <c r="AB23" s="85"/>
      <c r="AC23" s="85"/>
      <c r="AD23" s="85"/>
      <c r="AE23" s="85"/>
    </row>
    <row r="24" spans="2:31" ht="24" customHeight="1">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85"/>
      <c r="AA24" s="85"/>
      <c r="AB24" s="85"/>
      <c r="AC24" s="85"/>
      <c r="AD24" s="85"/>
      <c r="AE24" s="85"/>
    </row>
    <row r="25" spans="2:31" ht="24" customHeight="1">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2:31" ht="17.25" customHeight="1">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85"/>
      <c r="AC26" s="85"/>
      <c r="AD26" s="85"/>
      <c r="AE26" s="85"/>
    </row>
    <row r="27" spans="2:31" ht="17.25" customHeight="1">
      <c r="B27" s="98" t="s">
        <v>41</v>
      </c>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85"/>
      <c r="AC27" s="85"/>
      <c r="AD27" s="85"/>
      <c r="AE27" s="85"/>
    </row>
    <row r="28" spans="2:31" ht="21.75" customHeight="1" thickBot="1">
      <c r="B28" s="115"/>
      <c r="C28" s="115"/>
      <c r="D28" s="115"/>
      <c r="E28" s="115"/>
      <c r="F28" s="115"/>
      <c r="G28" s="115"/>
      <c r="H28" s="115"/>
      <c r="I28" s="115"/>
      <c r="J28" s="115"/>
      <c r="K28" s="115"/>
      <c r="L28" s="115"/>
      <c r="M28" s="115"/>
      <c r="N28" s="115"/>
      <c r="O28" s="115"/>
      <c r="P28" s="115"/>
      <c r="Q28" s="115"/>
      <c r="R28" s="115"/>
      <c r="S28" s="115"/>
      <c r="T28" s="115"/>
      <c r="U28" s="115"/>
      <c r="V28" s="115"/>
      <c r="W28" s="98" t="s">
        <v>42</v>
      </c>
      <c r="X28" s="115"/>
      <c r="Y28" s="115"/>
      <c r="Z28" s="115"/>
      <c r="AA28" s="115"/>
      <c r="AB28" s="85"/>
      <c r="AC28" s="85"/>
      <c r="AD28" s="85"/>
      <c r="AE28" s="85"/>
    </row>
    <row r="29" spans="2:31" ht="23.25" customHeight="1">
      <c r="B29" s="409" t="s">
        <v>43</v>
      </c>
      <c r="C29" s="410"/>
      <c r="D29" s="410"/>
      <c r="E29" s="410"/>
      <c r="F29" s="410"/>
      <c r="G29" s="410"/>
      <c r="H29" s="410"/>
      <c r="I29" s="411"/>
      <c r="J29" s="415" t="s">
        <v>44</v>
      </c>
      <c r="K29" s="410"/>
      <c r="L29" s="410"/>
      <c r="M29" s="410"/>
      <c r="N29" s="410"/>
      <c r="O29" s="410"/>
      <c r="P29" s="410"/>
      <c r="Q29" s="411"/>
      <c r="R29" s="415" t="s">
        <v>45</v>
      </c>
      <c r="S29" s="410"/>
      <c r="T29" s="410"/>
      <c r="U29" s="410"/>
      <c r="V29" s="410"/>
      <c r="W29" s="410"/>
      <c r="X29" s="410"/>
      <c r="Y29" s="417"/>
      <c r="Z29" s="115"/>
      <c r="AA29" s="115"/>
      <c r="AB29" s="85"/>
      <c r="AC29" s="85"/>
      <c r="AD29" s="85"/>
      <c r="AE29" s="85"/>
    </row>
    <row r="30" spans="2:31" ht="23.25" customHeight="1">
      <c r="B30" s="412"/>
      <c r="C30" s="413"/>
      <c r="D30" s="413"/>
      <c r="E30" s="413"/>
      <c r="F30" s="413"/>
      <c r="G30" s="413"/>
      <c r="H30" s="413"/>
      <c r="I30" s="414"/>
      <c r="J30" s="416"/>
      <c r="K30" s="413"/>
      <c r="L30" s="413"/>
      <c r="M30" s="413"/>
      <c r="N30" s="413"/>
      <c r="O30" s="413"/>
      <c r="P30" s="413"/>
      <c r="Q30" s="414"/>
      <c r="R30" s="416"/>
      <c r="S30" s="413"/>
      <c r="T30" s="413"/>
      <c r="U30" s="413"/>
      <c r="V30" s="413"/>
      <c r="W30" s="413"/>
      <c r="X30" s="413"/>
      <c r="Y30" s="418"/>
      <c r="Z30" s="115"/>
      <c r="AA30" s="115"/>
      <c r="AB30" s="85"/>
      <c r="AC30" s="85"/>
      <c r="AD30" s="85"/>
      <c r="AE30" s="85"/>
    </row>
    <row r="31" spans="2:31" ht="23.25" customHeight="1">
      <c r="B31" s="397" t="s">
        <v>79</v>
      </c>
      <c r="C31" s="398"/>
      <c r="D31" s="398"/>
      <c r="E31" s="398"/>
      <c r="F31" s="398"/>
      <c r="G31" s="398"/>
      <c r="H31" s="398"/>
      <c r="I31" s="399"/>
      <c r="J31" s="372" t="str">
        <f>IF(入力シート!C50="","",入力シート!C50)</f>
        <v/>
      </c>
      <c r="K31" s="373"/>
      <c r="L31" s="373"/>
      <c r="M31" s="373"/>
      <c r="N31" s="373"/>
      <c r="O31" s="373"/>
      <c r="P31" s="373"/>
      <c r="Q31" s="374"/>
      <c r="R31" s="378"/>
      <c r="S31" s="367"/>
      <c r="T31" s="367"/>
      <c r="U31" s="367"/>
      <c r="V31" s="367"/>
      <c r="W31" s="367"/>
      <c r="X31" s="367"/>
      <c r="Y31" s="379"/>
      <c r="Z31" s="85"/>
      <c r="AA31" s="85"/>
      <c r="AB31" s="85"/>
      <c r="AC31" s="85"/>
      <c r="AD31" s="85"/>
      <c r="AE31" s="85"/>
    </row>
    <row r="32" spans="2:31" ht="23.25" customHeight="1">
      <c r="B32" s="400"/>
      <c r="C32" s="401"/>
      <c r="D32" s="401"/>
      <c r="E32" s="401"/>
      <c r="F32" s="401"/>
      <c r="G32" s="401"/>
      <c r="H32" s="401"/>
      <c r="I32" s="402"/>
      <c r="J32" s="403"/>
      <c r="K32" s="404"/>
      <c r="L32" s="404"/>
      <c r="M32" s="404"/>
      <c r="N32" s="404"/>
      <c r="O32" s="404"/>
      <c r="P32" s="404"/>
      <c r="Q32" s="405"/>
      <c r="R32" s="406"/>
      <c r="S32" s="407"/>
      <c r="T32" s="407"/>
      <c r="U32" s="407"/>
      <c r="V32" s="407"/>
      <c r="W32" s="407"/>
      <c r="X32" s="407"/>
      <c r="Y32" s="408"/>
      <c r="Z32" s="85"/>
      <c r="AA32" s="85"/>
      <c r="AB32" s="85"/>
      <c r="AC32" s="85"/>
      <c r="AD32" s="85"/>
      <c r="AE32" s="85"/>
    </row>
    <row r="33" spans="2:31" ht="23.25" customHeight="1">
      <c r="B33" s="397" t="s">
        <v>124</v>
      </c>
      <c r="C33" s="398"/>
      <c r="D33" s="398"/>
      <c r="E33" s="398"/>
      <c r="F33" s="398"/>
      <c r="G33" s="398"/>
      <c r="H33" s="398"/>
      <c r="I33" s="399"/>
      <c r="J33" s="372" t="str">
        <f>IF(入力シート!C51="","",入力シート!C51)</f>
        <v/>
      </c>
      <c r="K33" s="373"/>
      <c r="L33" s="373"/>
      <c r="M33" s="373"/>
      <c r="N33" s="373"/>
      <c r="O33" s="373"/>
      <c r="P33" s="373"/>
      <c r="Q33" s="374"/>
      <c r="R33" s="378"/>
      <c r="S33" s="367"/>
      <c r="T33" s="367"/>
      <c r="U33" s="367"/>
      <c r="V33" s="367"/>
      <c r="W33" s="367"/>
      <c r="X33" s="367"/>
      <c r="Y33" s="379"/>
      <c r="Z33" s="85"/>
      <c r="AA33" s="100"/>
      <c r="AB33" s="85"/>
      <c r="AC33" s="85"/>
      <c r="AD33" s="85"/>
      <c r="AE33" s="85"/>
    </row>
    <row r="34" spans="2:31" ht="23.25" customHeight="1">
      <c r="B34" s="400"/>
      <c r="C34" s="401"/>
      <c r="D34" s="401"/>
      <c r="E34" s="401"/>
      <c r="F34" s="401"/>
      <c r="G34" s="401"/>
      <c r="H34" s="401"/>
      <c r="I34" s="402"/>
      <c r="J34" s="403"/>
      <c r="K34" s="404"/>
      <c r="L34" s="404"/>
      <c r="M34" s="404"/>
      <c r="N34" s="404"/>
      <c r="O34" s="404"/>
      <c r="P34" s="404"/>
      <c r="Q34" s="405"/>
      <c r="R34" s="406"/>
      <c r="S34" s="407"/>
      <c r="T34" s="407"/>
      <c r="U34" s="407"/>
      <c r="V34" s="407"/>
      <c r="W34" s="407"/>
      <c r="X34" s="407"/>
      <c r="Y34" s="408"/>
      <c r="Z34" s="85"/>
      <c r="AA34" s="446"/>
      <c r="AB34" s="446"/>
      <c r="AC34" s="446"/>
      <c r="AD34" s="446"/>
      <c r="AE34" s="446"/>
    </row>
    <row r="35" spans="2:31" ht="23.25" customHeight="1">
      <c r="B35" s="397" t="s">
        <v>125</v>
      </c>
      <c r="C35" s="398"/>
      <c r="D35" s="398"/>
      <c r="E35" s="398"/>
      <c r="F35" s="398"/>
      <c r="G35" s="398"/>
      <c r="H35" s="398"/>
      <c r="I35" s="399"/>
      <c r="J35" s="372">
        <f>IF(入力シート!C52="","",入力シート!C52)</f>
        <v>180000</v>
      </c>
      <c r="K35" s="373"/>
      <c r="L35" s="373"/>
      <c r="M35" s="373"/>
      <c r="N35" s="373"/>
      <c r="O35" s="373"/>
      <c r="P35" s="373"/>
      <c r="Q35" s="374"/>
      <c r="R35" s="378" t="s">
        <v>230</v>
      </c>
      <c r="S35" s="367"/>
      <c r="T35" s="367"/>
      <c r="U35" s="367"/>
      <c r="V35" s="367"/>
      <c r="W35" s="367"/>
      <c r="X35" s="367"/>
      <c r="Y35" s="379"/>
      <c r="Z35" s="85"/>
      <c r="AA35" s="446"/>
      <c r="AB35" s="446"/>
      <c r="AC35" s="446"/>
      <c r="AD35" s="446"/>
      <c r="AE35" s="446"/>
    </row>
    <row r="36" spans="2:31" ht="23.25" customHeight="1">
      <c r="B36" s="400"/>
      <c r="C36" s="401"/>
      <c r="D36" s="401"/>
      <c r="E36" s="401"/>
      <c r="F36" s="401"/>
      <c r="G36" s="401"/>
      <c r="H36" s="401"/>
      <c r="I36" s="402"/>
      <c r="J36" s="403"/>
      <c r="K36" s="404"/>
      <c r="L36" s="404"/>
      <c r="M36" s="404"/>
      <c r="N36" s="404"/>
      <c r="O36" s="404"/>
      <c r="P36" s="404"/>
      <c r="Q36" s="405"/>
      <c r="R36" s="406"/>
      <c r="S36" s="407"/>
      <c r="T36" s="407"/>
      <c r="U36" s="407"/>
      <c r="V36" s="407"/>
      <c r="W36" s="407"/>
      <c r="X36" s="407"/>
      <c r="Y36" s="408"/>
      <c r="Z36" s="85"/>
      <c r="AA36" s="100"/>
      <c r="AB36" s="85"/>
      <c r="AC36" s="85"/>
      <c r="AD36" s="85"/>
      <c r="AE36" s="85"/>
    </row>
    <row r="37" spans="2:31" ht="23.25" customHeight="1">
      <c r="B37" s="397" t="s">
        <v>126</v>
      </c>
      <c r="C37" s="398"/>
      <c r="D37" s="398"/>
      <c r="E37" s="398"/>
      <c r="F37" s="398"/>
      <c r="G37" s="398"/>
      <c r="H37" s="398"/>
      <c r="I37" s="399"/>
      <c r="J37" s="372" t="str">
        <f>IF(入力シート!C53="","",入力シート!C53)</f>
        <v/>
      </c>
      <c r="K37" s="373"/>
      <c r="L37" s="373"/>
      <c r="M37" s="373"/>
      <c r="N37" s="373"/>
      <c r="O37" s="373"/>
      <c r="P37" s="373"/>
      <c r="Q37" s="374"/>
      <c r="R37" s="378"/>
      <c r="S37" s="367"/>
      <c r="T37" s="367"/>
      <c r="U37" s="367"/>
      <c r="V37" s="367"/>
      <c r="W37" s="367"/>
      <c r="X37" s="367"/>
      <c r="Y37" s="379"/>
      <c r="Z37" s="85"/>
      <c r="AA37" s="446"/>
      <c r="AB37" s="446"/>
      <c r="AC37" s="446"/>
      <c r="AD37" s="446"/>
      <c r="AE37" s="446"/>
    </row>
    <row r="38" spans="2:31" ht="23.25" customHeight="1">
      <c r="B38" s="400"/>
      <c r="C38" s="401"/>
      <c r="D38" s="401"/>
      <c r="E38" s="401"/>
      <c r="F38" s="401"/>
      <c r="G38" s="401"/>
      <c r="H38" s="401"/>
      <c r="I38" s="402"/>
      <c r="J38" s="403"/>
      <c r="K38" s="404"/>
      <c r="L38" s="404"/>
      <c r="M38" s="404"/>
      <c r="N38" s="404"/>
      <c r="O38" s="404"/>
      <c r="P38" s="404"/>
      <c r="Q38" s="405"/>
      <c r="R38" s="406"/>
      <c r="S38" s="407"/>
      <c r="T38" s="407"/>
      <c r="U38" s="407"/>
      <c r="V38" s="407"/>
      <c r="W38" s="407"/>
      <c r="X38" s="407"/>
      <c r="Y38" s="408"/>
      <c r="Z38" s="85"/>
      <c r="AA38" s="100"/>
      <c r="AB38" s="85"/>
      <c r="AC38" s="85"/>
      <c r="AD38" s="85"/>
      <c r="AE38" s="85"/>
    </row>
    <row r="39" spans="2:31" ht="23.25" customHeight="1">
      <c r="B39" s="366" t="s">
        <v>127</v>
      </c>
      <c r="C39" s="367"/>
      <c r="D39" s="367"/>
      <c r="E39" s="367"/>
      <c r="F39" s="367"/>
      <c r="G39" s="367"/>
      <c r="H39" s="367"/>
      <c r="I39" s="368"/>
      <c r="J39" s="372" t="str">
        <f>IF(入力シート!C54="","",入力シート!C54)</f>
        <v/>
      </c>
      <c r="K39" s="373"/>
      <c r="L39" s="373"/>
      <c r="M39" s="373"/>
      <c r="N39" s="373"/>
      <c r="O39" s="373"/>
      <c r="P39" s="373"/>
      <c r="Q39" s="374"/>
      <c r="R39" s="378"/>
      <c r="S39" s="367"/>
      <c r="T39" s="367"/>
      <c r="U39" s="367"/>
      <c r="V39" s="367"/>
      <c r="W39" s="367"/>
      <c r="X39" s="367"/>
      <c r="Y39" s="379"/>
      <c r="AA39" s="95"/>
    </row>
    <row r="40" spans="2:31" ht="23.25" customHeight="1" thickBot="1">
      <c r="B40" s="369"/>
      <c r="C40" s="370"/>
      <c r="D40" s="370"/>
      <c r="E40" s="370"/>
      <c r="F40" s="370"/>
      <c r="G40" s="370"/>
      <c r="H40" s="370"/>
      <c r="I40" s="371"/>
      <c r="J40" s="375"/>
      <c r="K40" s="376"/>
      <c r="L40" s="376"/>
      <c r="M40" s="376"/>
      <c r="N40" s="376"/>
      <c r="O40" s="376"/>
      <c r="P40" s="376"/>
      <c r="Q40" s="377"/>
      <c r="R40" s="380"/>
      <c r="S40" s="370"/>
      <c r="T40" s="370"/>
      <c r="U40" s="370"/>
      <c r="V40" s="370"/>
      <c r="W40" s="370"/>
      <c r="X40" s="370"/>
      <c r="Y40" s="381"/>
      <c r="AA40" s="95"/>
      <c r="AB40" s="97"/>
      <c r="AC40" s="95"/>
      <c r="AD40" s="95"/>
      <c r="AE40" s="95"/>
    </row>
    <row r="41" spans="2:31" ht="23.25" customHeight="1" thickTop="1">
      <c r="B41" s="382" t="s">
        <v>61</v>
      </c>
      <c r="C41" s="354"/>
      <c r="D41" s="354"/>
      <c r="E41" s="354"/>
      <c r="F41" s="354"/>
      <c r="G41" s="354"/>
      <c r="H41" s="354"/>
      <c r="I41" s="383"/>
      <c r="J41" s="387">
        <f>IF(入力シート!C55="","",入力シート!C55)</f>
        <v>180000</v>
      </c>
      <c r="K41" s="388"/>
      <c r="L41" s="388"/>
      <c r="M41" s="388"/>
      <c r="N41" s="388"/>
      <c r="O41" s="388"/>
      <c r="P41" s="388"/>
      <c r="Q41" s="389"/>
      <c r="R41" s="393"/>
      <c r="S41" s="354"/>
      <c r="T41" s="354"/>
      <c r="U41" s="354"/>
      <c r="V41" s="354"/>
      <c r="W41" s="354"/>
      <c r="X41" s="354"/>
      <c r="Y41" s="394"/>
      <c r="AA41" s="95"/>
      <c r="AB41" s="97"/>
    </row>
    <row r="42" spans="2:31" ht="23.25" customHeight="1" thickBot="1">
      <c r="B42" s="384"/>
      <c r="C42" s="385"/>
      <c r="D42" s="385"/>
      <c r="E42" s="385"/>
      <c r="F42" s="385"/>
      <c r="G42" s="385"/>
      <c r="H42" s="385"/>
      <c r="I42" s="386"/>
      <c r="J42" s="390"/>
      <c r="K42" s="391"/>
      <c r="L42" s="391"/>
      <c r="M42" s="391"/>
      <c r="N42" s="391"/>
      <c r="O42" s="391"/>
      <c r="P42" s="391"/>
      <c r="Q42" s="392"/>
      <c r="R42" s="395"/>
      <c r="S42" s="385"/>
      <c r="T42" s="385"/>
      <c r="U42" s="385"/>
      <c r="V42" s="385"/>
      <c r="W42" s="385"/>
      <c r="X42" s="385"/>
      <c r="Y42" s="396"/>
      <c r="AA42" s="95"/>
      <c r="AB42" s="97"/>
    </row>
    <row r="43" spans="2:31" ht="17.25" customHeight="1"/>
    <row r="44" spans="2:31" ht="17.25" customHeight="1">
      <c r="B44" s="98" t="s">
        <v>37</v>
      </c>
      <c r="C44" s="98"/>
      <c r="D44" s="98"/>
      <c r="E44" s="98"/>
      <c r="F44" s="98"/>
      <c r="G44" s="98"/>
      <c r="H44" s="98"/>
      <c r="I44" s="97"/>
      <c r="J44" s="97"/>
      <c r="K44" s="97"/>
      <c r="L44" s="97"/>
      <c r="M44" s="97"/>
      <c r="N44" s="97"/>
      <c r="O44" s="97"/>
      <c r="P44" s="97"/>
      <c r="Q44" s="97"/>
      <c r="R44" s="97"/>
      <c r="S44" s="97"/>
      <c r="T44" s="97"/>
      <c r="U44" s="97"/>
      <c r="V44" s="97"/>
      <c r="W44" s="97"/>
      <c r="X44" s="97"/>
      <c r="Y44" s="97"/>
    </row>
    <row r="45" spans="2:31" ht="17.25" customHeight="1">
      <c r="B45" s="98"/>
      <c r="C45" s="98"/>
      <c r="D45" s="98"/>
      <c r="E45" s="98"/>
      <c r="F45" s="98"/>
      <c r="G45" s="98"/>
      <c r="H45" s="98"/>
      <c r="I45" s="97"/>
      <c r="J45" s="97"/>
      <c r="K45" s="97"/>
      <c r="L45" s="97"/>
      <c r="M45" s="97"/>
      <c r="N45" s="97"/>
      <c r="O45" s="97"/>
      <c r="P45" s="97"/>
      <c r="Q45" s="97"/>
      <c r="R45" s="97"/>
      <c r="S45" s="97"/>
      <c r="T45" s="97"/>
      <c r="U45" s="97"/>
      <c r="V45" s="97"/>
      <c r="W45" s="97"/>
      <c r="X45" s="97"/>
      <c r="Y45" s="97"/>
    </row>
    <row r="46" spans="2:31" ht="17.25" customHeight="1">
      <c r="B46" s="98"/>
      <c r="C46" s="98" t="s">
        <v>38</v>
      </c>
      <c r="D46" s="98"/>
      <c r="E46" s="98"/>
      <c r="F46" s="98"/>
      <c r="G46" s="98"/>
      <c r="H46" s="98"/>
      <c r="I46" s="97"/>
      <c r="J46" s="97"/>
      <c r="K46" s="97"/>
      <c r="L46" s="97"/>
      <c r="M46" s="97"/>
      <c r="N46" s="97"/>
      <c r="O46" s="97"/>
      <c r="P46" s="97"/>
      <c r="Q46" s="97"/>
      <c r="R46" s="97"/>
      <c r="S46" s="97"/>
      <c r="T46" s="97"/>
      <c r="U46" s="97"/>
      <c r="V46" s="97"/>
      <c r="W46" s="97"/>
      <c r="X46" s="97"/>
      <c r="Y46" s="97"/>
    </row>
    <row r="47" spans="2:31" ht="17.25" customHeight="1">
      <c r="B47" s="97"/>
      <c r="C47" s="97"/>
      <c r="D47" s="97"/>
      <c r="E47" s="97"/>
      <c r="F47" s="97"/>
      <c r="G47" s="97"/>
      <c r="H47" s="97"/>
      <c r="I47" s="97"/>
      <c r="J47" s="97"/>
      <c r="K47" s="97"/>
      <c r="L47" s="97"/>
      <c r="M47" s="97"/>
      <c r="N47" s="97"/>
      <c r="O47" s="97"/>
      <c r="P47" s="104" t="s">
        <v>46</v>
      </c>
      <c r="Q47" s="105"/>
      <c r="R47" s="352" t="str">
        <f>IF(入力シート!C15="","",入力シート!C15)</f>
        <v>社会福祉法人延岡長寿福祉会</v>
      </c>
      <c r="S47" s="352"/>
      <c r="T47" s="352"/>
      <c r="U47" s="352"/>
      <c r="V47" s="352"/>
      <c r="W47" s="352"/>
      <c r="X47" s="352"/>
      <c r="Y47" s="352"/>
    </row>
    <row r="48" spans="2:31" ht="17.25" customHeight="1">
      <c r="B48" s="97"/>
      <c r="C48" s="97"/>
      <c r="D48" s="97"/>
      <c r="E48" s="97"/>
      <c r="F48" s="97"/>
      <c r="G48" s="97"/>
      <c r="H48" s="97"/>
      <c r="I48" s="97"/>
      <c r="J48" s="97"/>
      <c r="K48" s="97"/>
      <c r="L48" s="97"/>
      <c r="M48" s="97"/>
      <c r="N48" s="97"/>
      <c r="O48" s="97"/>
      <c r="P48" s="97"/>
      <c r="Q48" s="97"/>
      <c r="R48" s="97"/>
      <c r="S48" s="97"/>
      <c r="T48" s="97"/>
      <c r="U48" s="97"/>
      <c r="V48" s="97"/>
      <c r="W48" s="97"/>
      <c r="X48" s="97"/>
      <c r="Y48" s="97"/>
    </row>
    <row r="49" spans="2:25" ht="14.25">
      <c r="B49" s="97"/>
      <c r="C49" s="97"/>
      <c r="D49" s="97"/>
      <c r="E49" s="97"/>
      <c r="F49" s="97"/>
      <c r="G49" s="97"/>
      <c r="H49" s="97"/>
      <c r="I49" s="97"/>
      <c r="J49" s="97"/>
      <c r="K49" s="97"/>
      <c r="L49" s="97"/>
      <c r="M49" s="97"/>
      <c r="N49" s="97"/>
      <c r="O49" s="97"/>
      <c r="P49" s="97"/>
      <c r="Q49" s="97"/>
      <c r="R49" s="97"/>
      <c r="S49" s="97"/>
      <c r="T49" s="97"/>
      <c r="U49" s="97"/>
      <c r="V49" s="97"/>
      <c r="W49" s="97"/>
      <c r="X49" s="97"/>
      <c r="Y49" s="97"/>
    </row>
    <row r="50" spans="2:25" ht="14.25">
      <c r="B50" s="97"/>
      <c r="C50" s="97"/>
      <c r="D50" s="97"/>
      <c r="E50" s="97"/>
      <c r="F50" s="97"/>
      <c r="G50" s="97"/>
      <c r="H50" s="97"/>
      <c r="I50" s="97"/>
      <c r="J50" s="97"/>
      <c r="K50" s="97"/>
      <c r="L50" s="97"/>
      <c r="M50" s="97"/>
      <c r="N50" s="97"/>
      <c r="O50" s="97"/>
      <c r="P50" s="97"/>
      <c r="Q50" s="97"/>
      <c r="R50" s="97"/>
      <c r="S50" s="97"/>
      <c r="T50" s="97"/>
      <c r="U50" s="97"/>
      <c r="V50" s="97"/>
      <c r="W50" s="97"/>
      <c r="X50" s="97"/>
      <c r="Y50" s="97"/>
    </row>
  </sheetData>
  <mergeCells count="42">
    <mergeCell ref="B7:Y7"/>
    <mergeCell ref="B14:I15"/>
    <mergeCell ref="J14:Q15"/>
    <mergeCell ref="R14:Y15"/>
    <mergeCell ref="AA15:AE15"/>
    <mergeCell ref="B16:I17"/>
    <mergeCell ref="J16:Q17"/>
    <mergeCell ref="R16:Y17"/>
    <mergeCell ref="B22:I23"/>
    <mergeCell ref="J22:Q23"/>
    <mergeCell ref="R22:Y23"/>
    <mergeCell ref="B18:I19"/>
    <mergeCell ref="J18:Q19"/>
    <mergeCell ref="R18:Y19"/>
    <mergeCell ref="B20:I21"/>
    <mergeCell ref="J20:Q21"/>
    <mergeCell ref="R20:Y21"/>
    <mergeCell ref="B29:I30"/>
    <mergeCell ref="J29:Q30"/>
    <mergeCell ref="R29:Y30"/>
    <mergeCell ref="B37:I38"/>
    <mergeCell ref="J37:Q38"/>
    <mergeCell ref="R37:Y38"/>
    <mergeCell ref="AA37:AE37"/>
    <mergeCell ref="B31:I32"/>
    <mergeCell ref="J31:Q32"/>
    <mergeCell ref="R31:Y32"/>
    <mergeCell ref="B33:I34"/>
    <mergeCell ref="J33:Q34"/>
    <mergeCell ref="R33:Y34"/>
    <mergeCell ref="AA34:AE34"/>
    <mergeCell ref="B35:I36"/>
    <mergeCell ref="J35:Q36"/>
    <mergeCell ref="R35:Y36"/>
    <mergeCell ref="AA35:AE35"/>
    <mergeCell ref="R47:Y47"/>
    <mergeCell ref="B39:I40"/>
    <mergeCell ref="J39:Q40"/>
    <mergeCell ref="R39:Y40"/>
    <mergeCell ref="B41:I42"/>
    <mergeCell ref="J41:Q42"/>
    <mergeCell ref="R41:Y42"/>
  </mergeCells>
  <phoneticPr fontId="2"/>
  <conditionalFormatting sqref="R31:Y40">
    <cfRule type="containsBlanks" dxfId="1" priority="1">
      <formula>LEN(TRIM(R31))=0</formula>
    </cfRule>
  </conditionalFormatting>
  <pageMargins left="0.7" right="0.7" top="0.75" bottom="0.75" header="0.3" footer="0.3"/>
  <pageSetup paperSize="9" scale="77" orientation="portrait" blackAndWhite="1"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9EF8B-5C80-42F8-8FCE-76342DAFA45E}">
  <sheetPr>
    <tabColor rgb="FFFF0000"/>
    <pageSetUpPr fitToPage="1"/>
  </sheetPr>
  <dimension ref="A1:M36"/>
  <sheetViews>
    <sheetView showGridLines="0" view="pageBreakPreview" zoomScaleNormal="70" zoomScaleSheetLayoutView="100" workbookViewId="0">
      <selection activeCell="F28" sqref="F28:G28"/>
    </sheetView>
  </sheetViews>
  <sheetFormatPr defaultRowHeight="13.5"/>
  <cols>
    <col min="1" max="1" width="2.5" style="2" customWidth="1"/>
    <col min="2" max="4" width="8.75" style="2" customWidth="1"/>
    <col min="5" max="5" width="8.125" style="2" customWidth="1"/>
    <col min="6" max="6" width="16.125" style="2" bestFit="1" customWidth="1"/>
    <col min="7" max="7" width="7.375" style="2" customWidth="1"/>
    <col min="8" max="8" width="17.625" style="2" bestFit="1" customWidth="1"/>
    <col min="9" max="9" width="8.75" style="2" customWidth="1"/>
    <col min="10" max="10" width="2.5" style="2" customWidth="1"/>
    <col min="11" max="11" width="9" style="2" customWidth="1"/>
    <col min="12" max="16384" width="9" style="2"/>
  </cols>
  <sheetData>
    <row r="1" spans="1:10">
      <c r="A1" s="3"/>
      <c r="B1" s="28"/>
      <c r="C1" s="5"/>
      <c r="D1" s="5"/>
      <c r="E1" s="5"/>
      <c r="F1" s="5"/>
      <c r="G1" s="5"/>
      <c r="H1" s="5"/>
      <c r="I1" s="5"/>
      <c r="J1" s="6"/>
    </row>
    <row r="2" spans="1:10">
      <c r="A2" s="7"/>
      <c r="B2" s="23"/>
      <c r="C2" s="23"/>
      <c r="D2" s="23"/>
      <c r="E2" s="23"/>
      <c r="F2" s="23"/>
      <c r="G2" s="23"/>
      <c r="H2" s="461" t="s">
        <v>51</v>
      </c>
      <c r="I2" s="461"/>
      <c r="J2" s="10"/>
    </row>
    <row r="3" spans="1:10">
      <c r="A3" s="7"/>
      <c r="B3" s="117"/>
      <c r="C3" s="23"/>
      <c r="D3" s="23"/>
      <c r="E3" s="23"/>
      <c r="F3" s="23"/>
      <c r="G3" s="23"/>
      <c r="H3" s="23"/>
      <c r="I3" s="23"/>
      <c r="J3" s="10"/>
    </row>
    <row r="4" spans="1:10">
      <c r="A4" s="7"/>
      <c r="B4" s="117"/>
      <c r="C4" s="23"/>
      <c r="D4" s="23"/>
      <c r="E4" s="23"/>
      <c r="F4" s="23"/>
      <c r="G4" s="23"/>
      <c r="H4" s="23"/>
      <c r="I4" s="23"/>
      <c r="J4" s="10"/>
    </row>
    <row r="5" spans="1:10" ht="27.75" customHeight="1">
      <c r="A5" s="7"/>
      <c r="B5" s="462" t="s">
        <v>16</v>
      </c>
      <c r="C5" s="462"/>
      <c r="D5" s="462"/>
      <c r="E5" s="462"/>
      <c r="F5" s="462"/>
      <c r="G5" s="462"/>
      <c r="H5" s="462"/>
      <c r="I5" s="462"/>
      <c r="J5" s="10"/>
    </row>
    <row r="6" spans="1:10" ht="27.75" customHeight="1">
      <c r="A6" s="7"/>
      <c r="B6" s="118"/>
      <c r="C6" s="118"/>
      <c r="D6" s="118"/>
      <c r="E6" s="118"/>
      <c r="F6" s="118"/>
      <c r="G6" s="118"/>
      <c r="H6" s="118"/>
      <c r="I6" s="118"/>
      <c r="J6" s="10"/>
    </row>
    <row r="7" spans="1:10" ht="27.75" customHeight="1">
      <c r="A7" s="7"/>
      <c r="B7" s="117"/>
      <c r="C7" s="23"/>
      <c r="D7" s="23"/>
      <c r="E7" s="23"/>
      <c r="F7" s="23"/>
      <c r="G7" s="23"/>
      <c r="H7" s="23"/>
      <c r="I7" s="23"/>
      <c r="J7" s="10"/>
    </row>
    <row r="8" spans="1:10" ht="27.75" customHeight="1">
      <c r="A8" s="7"/>
      <c r="B8" s="31" t="s">
        <v>52</v>
      </c>
      <c r="C8" s="31"/>
      <c r="D8" s="31"/>
      <c r="E8" s="23"/>
      <c r="F8" s="23"/>
      <c r="G8" s="23"/>
      <c r="H8" s="23"/>
      <c r="I8" s="23"/>
      <c r="J8" s="10"/>
    </row>
    <row r="9" spans="1:10" ht="27.75" customHeight="1">
      <c r="A9" s="7"/>
      <c r="B9" s="117"/>
      <c r="C9" s="23"/>
      <c r="D9" s="23"/>
      <c r="E9" s="23"/>
      <c r="F9" s="23"/>
      <c r="G9" s="23"/>
      <c r="H9" s="23"/>
      <c r="I9" s="23"/>
      <c r="J9" s="10"/>
    </row>
    <row r="10" spans="1:10" ht="27.75" customHeight="1">
      <c r="A10" s="7"/>
      <c r="B10" s="32"/>
      <c r="C10" s="23"/>
      <c r="D10" s="23"/>
      <c r="E10" s="23"/>
      <c r="F10" s="113" t="s">
        <v>47</v>
      </c>
      <c r="G10" s="464" t="str">
        <f>IF(入力シート!C14="","",入力シート!C14)</f>
        <v>延岡市東本小路２番地１</v>
      </c>
      <c r="H10" s="464"/>
      <c r="I10" s="464"/>
      <c r="J10" s="10"/>
    </row>
    <row r="11" spans="1:10" ht="27.75" customHeight="1">
      <c r="A11" s="7"/>
      <c r="B11" s="32"/>
      <c r="C11" s="23"/>
      <c r="D11" s="23"/>
      <c r="E11" s="23"/>
      <c r="F11" s="113" t="s">
        <v>46</v>
      </c>
      <c r="G11" s="464" t="str">
        <f>IF(入力シート!C15="","",入力シート!C15)</f>
        <v>社会福祉法人延岡長寿福祉会</v>
      </c>
      <c r="H11" s="464"/>
      <c r="I11" s="464"/>
      <c r="J11" s="10"/>
    </row>
    <row r="12" spans="1:10" ht="27.75" customHeight="1">
      <c r="A12" s="7"/>
      <c r="B12" s="32"/>
      <c r="C12" s="23"/>
      <c r="D12" s="23"/>
      <c r="E12" s="23"/>
      <c r="F12" s="113" t="s">
        <v>39</v>
      </c>
      <c r="G12" s="464" t="str">
        <f>IF(入力シート!C16="","",入力シート!C16)</f>
        <v>理事長　延岡　太郎</v>
      </c>
      <c r="H12" s="464"/>
      <c r="I12" s="464"/>
      <c r="J12" s="10"/>
    </row>
    <row r="13" spans="1:10" ht="26.25" customHeight="1">
      <c r="A13" s="7"/>
      <c r="B13" s="32"/>
      <c r="C13" s="23"/>
      <c r="D13" s="23"/>
      <c r="E13" s="23"/>
      <c r="F13" s="23"/>
      <c r="G13" s="116"/>
      <c r="H13" s="31"/>
      <c r="I13" s="117"/>
      <c r="J13" s="10"/>
    </row>
    <row r="14" spans="1:10" ht="26.25" customHeight="1">
      <c r="A14" s="7"/>
      <c r="B14" s="32"/>
      <c r="C14" s="23"/>
      <c r="D14" s="23"/>
      <c r="E14" s="23"/>
      <c r="F14" s="23"/>
      <c r="G14" s="23"/>
      <c r="H14" s="23"/>
      <c r="I14" s="23"/>
      <c r="J14" s="10"/>
    </row>
    <row r="15" spans="1:10" ht="21" customHeight="1">
      <c r="A15" s="7"/>
      <c r="B15" s="465">
        <f>IF(入力シート!C64="","",入力シート!C64)</f>
        <v>45677</v>
      </c>
      <c r="C15" s="465"/>
      <c r="D15" s="466" t="str">
        <f>"付け延介第"&amp;IF(入力シート!C65="","",入力シート!C65)&amp;"号"</f>
        <v>付け延介第1010号</v>
      </c>
      <c r="E15" s="466"/>
      <c r="F15" s="171" t="s">
        <v>175</v>
      </c>
      <c r="G15" s="170"/>
      <c r="H15" s="170"/>
      <c r="I15" s="39"/>
      <c r="J15" s="10"/>
    </row>
    <row r="16" spans="1:10" ht="27.75" customHeight="1">
      <c r="A16" s="7"/>
      <c r="B16" s="171" t="s">
        <v>176</v>
      </c>
      <c r="C16" s="170"/>
      <c r="D16" s="170"/>
      <c r="E16" s="170"/>
      <c r="F16" s="170"/>
      <c r="G16" s="170"/>
      <c r="H16" s="170"/>
      <c r="I16" s="40"/>
      <c r="J16" s="10"/>
    </row>
    <row r="17" spans="1:13" ht="27.75" customHeight="1">
      <c r="A17" s="7"/>
      <c r="B17" s="171" t="s">
        <v>177</v>
      </c>
      <c r="C17" s="170"/>
      <c r="D17" s="170"/>
      <c r="E17" s="170"/>
      <c r="F17" s="170"/>
      <c r="G17" s="170"/>
      <c r="H17" s="170"/>
      <c r="I17" s="40"/>
      <c r="J17" s="10"/>
    </row>
    <row r="18" spans="1:13" ht="27.75" customHeight="1">
      <c r="A18" s="7"/>
      <c r="B18" s="460" t="s">
        <v>0</v>
      </c>
      <c r="C18" s="460"/>
      <c r="D18" s="460"/>
      <c r="E18" s="460"/>
      <c r="F18" s="460"/>
      <c r="G18" s="460"/>
      <c r="H18" s="460"/>
      <c r="I18" s="460"/>
      <c r="J18" s="10"/>
    </row>
    <row r="19" spans="1:13" ht="27.75" customHeight="1">
      <c r="A19" s="7"/>
      <c r="B19" s="117"/>
      <c r="C19" s="23"/>
      <c r="D19" s="23"/>
      <c r="E19" s="23"/>
      <c r="F19" s="23"/>
      <c r="G19" s="23"/>
      <c r="H19" s="23"/>
      <c r="I19" s="23"/>
      <c r="J19" s="10"/>
    </row>
    <row r="20" spans="1:13" ht="27.75" customHeight="1">
      <c r="A20" s="7"/>
      <c r="B20" s="459" t="s">
        <v>178</v>
      </c>
      <c r="C20" s="459"/>
      <c r="D20" s="459"/>
      <c r="E20" s="23"/>
      <c r="F20" s="225">
        <f>IF(入力シート!C66="","",入力シート!C66)</f>
        <v>81000</v>
      </c>
      <c r="G20" s="225"/>
      <c r="H20" s="33"/>
      <c r="I20" s="23"/>
      <c r="J20" s="10"/>
    </row>
    <row r="21" spans="1:13" ht="27.75" customHeight="1">
      <c r="A21" s="7"/>
      <c r="B21" s="116"/>
      <c r="C21" s="23"/>
      <c r="D21" s="23"/>
      <c r="E21" s="23"/>
      <c r="F21" s="23"/>
      <c r="G21" s="23"/>
      <c r="H21" s="23"/>
      <c r="I21" s="23"/>
      <c r="J21" s="10"/>
    </row>
    <row r="22" spans="1:13" ht="27.75" customHeight="1">
      <c r="A22" s="7"/>
      <c r="B22" s="459" t="s">
        <v>12</v>
      </c>
      <c r="C22" s="459"/>
      <c r="D22" s="459"/>
      <c r="E22" s="23"/>
      <c r="F22" s="463" t="s">
        <v>53</v>
      </c>
      <c r="G22" s="463"/>
      <c r="H22" s="463"/>
      <c r="I22" s="1"/>
      <c r="J22" s="10"/>
    </row>
    <row r="23" spans="1:13" ht="18" customHeight="1">
      <c r="A23" s="7"/>
      <c r="B23" s="116"/>
      <c r="C23" s="116"/>
      <c r="D23" s="116"/>
      <c r="E23" s="23"/>
      <c r="F23" s="463"/>
      <c r="G23" s="463"/>
      <c r="H23" s="463"/>
      <c r="I23" s="1"/>
      <c r="J23" s="10"/>
    </row>
    <row r="24" spans="1:13" ht="27.75" customHeight="1">
      <c r="A24" s="7"/>
      <c r="B24" s="116"/>
      <c r="C24" s="23"/>
      <c r="D24" s="23"/>
      <c r="E24" s="23"/>
      <c r="F24" s="23"/>
      <c r="G24" s="23"/>
      <c r="H24" s="23"/>
      <c r="I24" s="23"/>
      <c r="J24" s="10"/>
      <c r="M24" s="66"/>
    </row>
    <row r="25" spans="1:13" ht="27.75" customHeight="1">
      <c r="A25" s="7"/>
      <c r="B25" s="459" t="s">
        <v>13</v>
      </c>
      <c r="C25" s="459"/>
      <c r="D25" s="459"/>
      <c r="E25" s="23"/>
      <c r="F25" s="75">
        <f>IF(入力シート!C45="","",入力シート!C45)</f>
        <v>45566</v>
      </c>
      <c r="G25" s="117" t="s">
        <v>8</v>
      </c>
      <c r="H25" s="75">
        <f>IF(入力シート!C69="","",入力シート!C69)</f>
        <v>45726</v>
      </c>
      <c r="I25" s="23"/>
      <c r="J25" s="10"/>
    </row>
    <row r="26" spans="1:13" ht="27.75" customHeight="1">
      <c r="A26" s="7"/>
      <c r="B26" s="116"/>
      <c r="C26" s="23"/>
      <c r="D26" s="23"/>
      <c r="E26" s="23"/>
      <c r="F26" s="23"/>
      <c r="G26" s="23"/>
      <c r="H26" s="23"/>
      <c r="I26" s="23"/>
      <c r="J26" s="10"/>
    </row>
    <row r="27" spans="1:13" ht="27.75" customHeight="1">
      <c r="A27" s="7"/>
      <c r="B27" s="459" t="s">
        <v>14</v>
      </c>
      <c r="C27" s="459"/>
      <c r="D27" s="459"/>
      <c r="E27" s="459"/>
      <c r="F27" s="227">
        <f>IF(入力シート!C78="","",入力シート!C78)</f>
        <v>180000</v>
      </c>
      <c r="G27" s="227" t="str">
        <f>IF(入力シート!D20="","",入力シート!D20)</f>
        <v>←業者への発注日（契約締結日）　記載方法：R○.○.○</v>
      </c>
      <c r="H27" s="35"/>
      <c r="I27" s="36"/>
      <c r="J27" s="10"/>
    </row>
    <row r="28" spans="1:13" ht="27.75" customHeight="1">
      <c r="A28" s="7"/>
      <c r="B28" s="116" t="s">
        <v>15</v>
      </c>
      <c r="C28" s="23"/>
      <c r="D28" s="23"/>
      <c r="E28" s="37"/>
      <c r="F28" s="226">
        <f>IF(入力シート!E78="","",入力シート!E78)</f>
        <v>162000</v>
      </c>
      <c r="G28" s="226" t="str">
        <f>IF(入力シート!D21="","",入力シート!D21)</f>
        <v>←業者への支払完了（予定）日　　記載方法：R○.○.○</v>
      </c>
      <c r="H28" s="23"/>
      <c r="I28" s="23"/>
      <c r="J28" s="10"/>
    </row>
    <row r="29" spans="1:13">
      <c r="A29" s="7"/>
      <c r="B29" s="117"/>
      <c r="C29" s="23"/>
      <c r="D29" s="23"/>
      <c r="E29" s="23"/>
      <c r="F29" s="23"/>
      <c r="G29" s="23"/>
      <c r="H29" s="23"/>
      <c r="I29" s="23"/>
      <c r="J29" s="10"/>
    </row>
    <row r="30" spans="1:13">
      <c r="A30" s="7"/>
      <c r="B30" s="117"/>
      <c r="C30" s="23"/>
      <c r="D30" s="23"/>
      <c r="E30" s="23"/>
      <c r="F30" s="23"/>
      <c r="G30" s="23"/>
      <c r="H30" s="23"/>
      <c r="I30" s="23"/>
      <c r="J30" s="10"/>
    </row>
    <row r="31" spans="1:13">
      <c r="A31" s="7"/>
      <c r="B31" s="117"/>
      <c r="C31" s="23"/>
      <c r="D31" s="23"/>
      <c r="E31" s="23"/>
      <c r="F31" s="23"/>
      <c r="G31" s="23"/>
      <c r="H31" s="23"/>
      <c r="I31" s="23"/>
      <c r="J31" s="10"/>
    </row>
    <row r="32" spans="1:13">
      <c r="A32" s="7"/>
      <c r="B32" s="117"/>
      <c r="C32" s="23"/>
      <c r="D32" s="23"/>
      <c r="E32" s="23"/>
      <c r="F32" s="23"/>
      <c r="G32" s="23"/>
      <c r="H32" s="23"/>
      <c r="I32" s="23"/>
      <c r="J32" s="10"/>
    </row>
    <row r="33" spans="1:10">
      <c r="A33" s="7"/>
      <c r="B33" s="117"/>
      <c r="C33" s="23"/>
      <c r="D33" s="23"/>
      <c r="E33" s="23"/>
      <c r="F33" s="23"/>
      <c r="G33" s="23"/>
      <c r="H33" s="23"/>
      <c r="I33" s="23"/>
      <c r="J33" s="10"/>
    </row>
    <row r="34" spans="1:10">
      <c r="A34" s="7"/>
      <c r="B34" s="117"/>
      <c r="C34" s="23"/>
      <c r="D34" s="23"/>
      <c r="E34" s="23"/>
      <c r="F34" s="23"/>
      <c r="G34" s="23"/>
      <c r="H34" s="23"/>
      <c r="I34" s="23"/>
      <c r="J34" s="10"/>
    </row>
    <row r="35" spans="1:10">
      <c r="A35" s="19"/>
      <c r="B35" s="38"/>
      <c r="C35" s="21"/>
      <c r="D35" s="21"/>
      <c r="E35" s="21"/>
      <c r="F35" s="21"/>
      <c r="G35" s="21"/>
      <c r="H35" s="21"/>
      <c r="I35" s="21"/>
      <c r="J35" s="22"/>
    </row>
    <row r="36" spans="1:10">
      <c r="B36" s="108" t="s">
        <v>67</v>
      </c>
      <c r="C36" s="109"/>
      <c r="D36" s="109"/>
      <c r="E36" s="109"/>
    </row>
  </sheetData>
  <mergeCells count="16">
    <mergeCell ref="B15:C15"/>
    <mergeCell ref="D15:E15"/>
    <mergeCell ref="H2:I2"/>
    <mergeCell ref="B5:I5"/>
    <mergeCell ref="G10:I10"/>
    <mergeCell ref="G11:I11"/>
    <mergeCell ref="G12:I12"/>
    <mergeCell ref="B27:E27"/>
    <mergeCell ref="F27:G27"/>
    <mergeCell ref="F28:G28"/>
    <mergeCell ref="B18:I18"/>
    <mergeCell ref="B20:D20"/>
    <mergeCell ref="F20:G20"/>
    <mergeCell ref="B22:D22"/>
    <mergeCell ref="F22:H23"/>
    <mergeCell ref="B25:D25"/>
  </mergeCells>
  <phoneticPr fontId="2"/>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C27E0-1C6C-4D99-9324-426C4489A8BB}">
  <sheetPr>
    <tabColor rgb="FFFF0000"/>
    <pageSetUpPr fitToPage="1"/>
  </sheetPr>
  <dimension ref="A1:Z47"/>
  <sheetViews>
    <sheetView showGridLines="0" view="pageBreakPreview" topLeftCell="B1" zoomScale="85" zoomScaleNormal="70" zoomScaleSheetLayoutView="85" workbookViewId="0">
      <selection activeCell="Y29" sqref="Y29"/>
    </sheetView>
  </sheetViews>
  <sheetFormatPr defaultRowHeight="24" customHeight="1"/>
  <cols>
    <col min="1" max="24" width="4.5" style="79" customWidth="1"/>
    <col min="25" max="25" width="8.625" style="79" customWidth="1"/>
    <col min="26" max="26" width="8.625" style="79" hidden="1" customWidth="1"/>
    <col min="27" max="29" width="8.625" style="79" customWidth="1"/>
    <col min="30" max="16384" width="9" style="79"/>
  </cols>
  <sheetData>
    <row r="1" spans="1:24" ht="28.5" customHeight="1">
      <c r="A1" s="80" t="s">
        <v>35</v>
      </c>
      <c r="B1" s="80"/>
      <c r="C1" s="80"/>
      <c r="D1" s="80"/>
      <c r="E1" s="80"/>
      <c r="F1" s="80"/>
      <c r="G1" s="80"/>
      <c r="H1" s="80"/>
      <c r="I1" s="80"/>
      <c r="J1" s="80"/>
      <c r="K1" s="80"/>
      <c r="L1" s="80"/>
      <c r="M1" s="80"/>
      <c r="N1" s="80"/>
      <c r="O1" s="80"/>
      <c r="P1" s="80"/>
    </row>
    <row r="2" spans="1:24" ht="13.5">
      <c r="A2" s="81"/>
      <c r="B2" s="81"/>
      <c r="C2" s="81"/>
      <c r="D2" s="81"/>
      <c r="E2" s="81"/>
      <c r="F2" s="81"/>
      <c r="G2" s="81"/>
      <c r="H2" s="81"/>
      <c r="I2" s="81"/>
      <c r="J2" s="81"/>
      <c r="K2" s="81"/>
      <c r="L2" s="81"/>
      <c r="M2" s="81"/>
      <c r="N2" s="81"/>
      <c r="O2" s="81"/>
      <c r="P2" s="81"/>
      <c r="Q2" s="73"/>
      <c r="R2" s="81"/>
      <c r="S2" s="81"/>
      <c r="T2" s="81"/>
      <c r="U2" s="81"/>
      <c r="V2" s="81"/>
      <c r="W2" s="81"/>
      <c r="X2" s="81"/>
    </row>
    <row r="3" spans="1:24" ht="13.5">
      <c r="A3" s="81"/>
      <c r="B3" s="81"/>
      <c r="C3" s="81"/>
      <c r="D3" s="81"/>
      <c r="E3" s="81"/>
      <c r="F3" s="81"/>
      <c r="G3" s="81"/>
      <c r="H3" s="81"/>
      <c r="I3" s="81"/>
      <c r="J3" s="81"/>
      <c r="K3" s="81"/>
      <c r="L3" s="81"/>
      <c r="M3" s="81"/>
      <c r="N3" s="81"/>
      <c r="O3" s="81"/>
      <c r="P3" s="81"/>
      <c r="Q3" s="73"/>
      <c r="R3" s="81"/>
      <c r="S3" s="81"/>
      <c r="T3" s="81"/>
      <c r="U3" s="81"/>
      <c r="V3" s="81"/>
      <c r="W3" s="81"/>
      <c r="X3" s="81"/>
    </row>
    <row r="4" spans="1:24" ht="13.5">
      <c r="A4" s="81"/>
      <c r="B4" s="81"/>
      <c r="C4" s="81"/>
      <c r="D4" s="81"/>
      <c r="E4" s="81"/>
      <c r="F4" s="81"/>
      <c r="G4" s="81"/>
      <c r="H4" s="81"/>
      <c r="I4" s="81"/>
      <c r="J4" s="81"/>
      <c r="K4" s="81"/>
      <c r="L4" s="81"/>
      <c r="M4" s="81"/>
      <c r="N4" s="81"/>
      <c r="O4" s="81"/>
      <c r="P4" s="81"/>
      <c r="Q4" s="73"/>
      <c r="R4" s="81"/>
      <c r="S4" s="81"/>
      <c r="T4" s="81"/>
      <c r="U4" s="81"/>
      <c r="V4" s="81"/>
      <c r="W4" s="81"/>
      <c r="X4" s="81"/>
    </row>
    <row r="5" spans="1:24" ht="13.5">
      <c r="A5" s="81"/>
      <c r="B5" s="81"/>
      <c r="C5" s="81"/>
      <c r="D5" s="81"/>
      <c r="E5" s="81"/>
      <c r="F5" s="81"/>
      <c r="G5" s="81"/>
      <c r="H5" s="81"/>
      <c r="I5" s="81"/>
      <c r="J5" s="81"/>
      <c r="K5" s="81"/>
      <c r="L5" s="81"/>
      <c r="M5" s="81"/>
      <c r="N5" s="81"/>
      <c r="O5" s="81"/>
      <c r="P5" s="81"/>
      <c r="Q5" s="73"/>
      <c r="R5" s="81"/>
      <c r="S5" s="81"/>
      <c r="T5" s="81"/>
      <c r="U5" s="81"/>
      <c r="V5" s="81"/>
      <c r="W5" s="81"/>
      <c r="X5" s="81"/>
    </row>
    <row r="6" spans="1:24" ht="13.5">
      <c r="A6" s="81"/>
      <c r="B6" s="81"/>
      <c r="C6" s="81"/>
      <c r="D6" s="81"/>
      <c r="E6" s="81"/>
      <c r="F6" s="81"/>
      <c r="G6" s="81"/>
      <c r="H6" s="81"/>
      <c r="I6" s="81"/>
      <c r="J6" s="81"/>
      <c r="K6" s="81"/>
      <c r="L6" s="81"/>
      <c r="M6" s="81"/>
      <c r="N6" s="81"/>
      <c r="O6" s="81"/>
      <c r="P6" s="81"/>
      <c r="Q6" s="73"/>
      <c r="R6" s="81"/>
      <c r="S6" s="81"/>
      <c r="T6" s="81"/>
      <c r="U6" s="81"/>
      <c r="V6" s="81"/>
      <c r="W6" s="81"/>
      <c r="X6" s="81"/>
    </row>
    <row r="7" spans="1:24" ht="18.75" customHeight="1">
      <c r="A7" s="81"/>
      <c r="B7" s="235" t="s">
        <v>211</v>
      </c>
      <c r="C7" s="235"/>
      <c r="D7" s="235"/>
      <c r="E7" s="235"/>
      <c r="F7" s="235"/>
      <c r="G7" s="235"/>
      <c r="H7" s="235"/>
      <c r="I7" s="235"/>
      <c r="J7" s="235"/>
      <c r="K7" s="235"/>
      <c r="L7" s="235"/>
      <c r="M7" s="235"/>
      <c r="N7" s="235"/>
      <c r="O7" s="235"/>
      <c r="P7" s="235"/>
      <c r="Q7" s="235"/>
      <c r="R7" s="235"/>
      <c r="S7" s="235"/>
      <c r="T7" s="235"/>
      <c r="U7" s="235"/>
      <c r="V7" s="235"/>
      <c r="W7" s="82"/>
      <c r="X7" s="82"/>
    </row>
    <row r="8" spans="1:24" ht="13.5" customHeight="1">
      <c r="A8" s="81"/>
      <c r="B8" s="235"/>
      <c r="C8" s="235"/>
      <c r="D8" s="235"/>
      <c r="E8" s="235"/>
      <c r="F8" s="235"/>
      <c r="G8" s="235"/>
      <c r="H8" s="235"/>
      <c r="I8" s="235"/>
      <c r="J8" s="235"/>
      <c r="K8" s="235"/>
      <c r="L8" s="235"/>
      <c r="M8" s="235"/>
      <c r="N8" s="235"/>
      <c r="O8" s="235"/>
      <c r="P8" s="235"/>
      <c r="Q8" s="235"/>
      <c r="R8" s="235"/>
      <c r="S8" s="235"/>
      <c r="T8" s="235"/>
      <c r="U8" s="235"/>
      <c r="V8" s="235"/>
      <c r="W8" s="82"/>
      <c r="X8" s="81"/>
    </row>
    <row r="9" spans="1:24" ht="13.5">
      <c r="A9" s="81"/>
      <c r="B9" s="81"/>
      <c r="C9" s="81"/>
      <c r="D9" s="81"/>
      <c r="E9" s="81"/>
      <c r="F9" s="81"/>
      <c r="G9" s="81"/>
      <c r="H9" s="81"/>
      <c r="I9" s="81"/>
      <c r="J9" s="81"/>
      <c r="K9" s="81"/>
      <c r="L9" s="81"/>
      <c r="M9" s="81"/>
      <c r="N9" s="81"/>
      <c r="O9" s="81"/>
      <c r="P9" s="81"/>
      <c r="Q9" s="83"/>
      <c r="R9" s="81"/>
      <c r="S9" s="81"/>
      <c r="T9" s="81"/>
      <c r="U9" s="81"/>
      <c r="V9" s="81"/>
      <c r="W9" s="81"/>
      <c r="X9" s="81"/>
    </row>
    <row r="10" spans="1:24" ht="13.5">
      <c r="A10" s="81"/>
      <c r="B10" s="81"/>
      <c r="C10" s="81"/>
      <c r="D10" s="81"/>
      <c r="E10" s="81"/>
      <c r="F10" s="81"/>
      <c r="G10" s="81"/>
      <c r="H10" s="81"/>
      <c r="I10" s="81"/>
      <c r="J10" s="81"/>
      <c r="K10" s="81"/>
      <c r="L10" s="81"/>
      <c r="M10" s="81"/>
      <c r="N10" s="81"/>
      <c r="O10" s="81"/>
      <c r="P10" s="81"/>
      <c r="Q10" s="81"/>
      <c r="R10" s="81"/>
      <c r="S10" s="81"/>
      <c r="T10" s="81"/>
      <c r="U10" s="84"/>
      <c r="V10" s="81"/>
      <c r="W10" s="81"/>
      <c r="X10" s="81"/>
    </row>
    <row r="11" spans="1:24" ht="20.25" customHeight="1">
      <c r="A11" s="81"/>
      <c r="B11" s="81"/>
      <c r="C11" s="81"/>
      <c r="D11" s="81"/>
      <c r="E11" s="81"/>
      <c r="F11" s="81"/>
      <c r="G11" s="81"/>
      <c r="H11" s="81"/>
      <c r="I11" s="81"/>
      <c r="J11" s="81"/>
      <c r="K11" s="81"/>
      <c r="L11" s="81"/>
      <c r="M11" s="81"/>
      <c r="N11" s="81"/>
      <c r="O11" s="104" t="s">
        <v>46</v>
      </c>
      <c r="P11" s="105"/>
      <c r="Q11" s="271" t="str">
        <f>IF(入力シート!C15="","",入力シート!C15)</f>
        <v>社会福祉法人延岡長寿福祉会</v>
      </c>
      <c r="R11" s="271"/>
      <c r="S11" s="271"/>
      <c r="T11" s="271"/>
      <c r="U11" s="271"/>
      <c r="V11" s="271"/>
      <c r="W11" s="271"/>
      <c r="X11" s="103"/>
    </row>
    <row r="12" spans="1:24" ht="21" customHeight="1" thickBot="1">
      <c r="A12" s="81"/>
      <c r="B12" s="81"/>
      <c r="C12" s="81"/>
      <c r="D12" s="81"/>
      <c r="E12" s="81"/>
      <c r="F12" s="81"/>
      <c r="G12" s="81"/>
      <c r="H12" s="81"/>
      <c r="I12" s="81"/>
      <c r="J12" s="81"/>
      <c r="K12" s="81"/>
      <c r="L12" s="81"/>
      <c r="M12" s="81"/>
      <c r="N12" s="81"/>
      <c r="O12" s="81"/>
      <c r="P12" s="81"/>
      <c r="Q12" s="74"/>
      <c r="R12" s="81"/>
      <c r="S12" s="81"/>
      <c r="T12" s="81"/>
      <c r="U12" s="81"/>
      <c r="V12" s="81"/>
      <c r="W12" s="81"/>
      <c r="X12" s="81"/>
    </row>
    <row r="13" spans="1:24" ht="21" customHeight="1">
      <c r="A13" s="81"/>
      <c r="B13" s="250" t="s">
        <v>57</v>
      </c>
      <c r="C13" s="251"/>
      <c r="D13" s="251"/>
      <c r="E13" s="251"/>
      <c r="F13" s="252"/>
      <c r="G13" s="259" t="s">
        <v>58</v>
      </c>
      <c r="H13" s="251"/>
      <c r="I13" s="251"/>
      <c r="J13" s="251"/>
      <c r="K13" s="251"/>
      <c r="L13" s="251"/>
      <c r="M13" s="251"/>
      <c r="N13" s="251"/>
      <c r="O13" s="251"/>
      <c r="P13" s="251"/>
      <c r="Q13" s="251"/>
      <c r="R13" s="251"/>
      <c r="S13" s="251"/>
      <c r="T13" s="251"/>
      <c r="U13" s="251"/>
      <c r="V13" s="260"/>
      <c r="W13" s="81"/>
      <c r="X13" s="81"/>
    </row>
    <row r="14" spans="1:24" ht="21" customHeight="1">
      <c r="A14" s="81"/>
      <c r="B14" s="253"/>
      <c r="C14" s="254"/>
      <c r="D14" s="254"/>
      <c r="E14" s="254"/>
      <c r="F14" s="255"/>
      <c r="G14" s="261"/>
      <c r="H14" s="254"/>
      <c r="I14" s="254"/>
      <c r="J14" s="254"/>
      <c r="K14" s="254"/>
      <c r="L14" s="254"/>
      <c r="M14" s="254"/>
      <c r="N14" s="254"/>
      <c r="O14" s="254"/>
      <c r="P14" s="254"/>
      <c r="Q14" s="254"/>
      <c r="R14" s="254"/>
      <c r="S14" s="254"/>
      <c r="T14" s="254"/>
      <c r="U14" s="254"/>
      <c r="V14" s="262"/>
      <c r="W14" s="81"/>
      <c r="X14" s="81"/>
    </row>
    <row r="15" spans="1:24" ht="21" customHeight="1">
      <c r="A15" s="81"/>
      <c r="B15" s="256"/>
      <c r="C15" s="257"/>
      <c r="D15" s="257"/>
      <c r="E15" s="257"/>
      <c r="F15" s="258"/>
      <c r="G15" s="263"/>
      <c r="H15" s="257"/>
      <c r="I15" s="257"/>
      <c r="J15" s="257"/>
      <c r="K15" s="257"/>
      <c r="L15" s="257"/>
      <c r="M15" s="257"/>
      <c r="N15" s="257"/>
      <c r="O15" s="257"/>
      <c r="P15" s="257"/>
      <c r="Q15" s="257"/>
      <c r="R15" s="257"/>
      <c r="S15" s="257"/>
      <c r="T15" s="257"/>
      <c r="U15" s="257"/>
      <c r="V15" s="264"/>
      <c r="W15" s="86"/>
      <c r="X15" s="86"/>
    </row>
    <row r="16" spans="1:24" ht="21" customHeight="1">
      <c r="A16" s="81"/>
      <c r="B16" s="265" t="s">
        <v>217</v>
      </c>
      <c r="C16" s="266"/>
      <c r="D16" s="266"/>
      <c r="E16" s="266"/>
      <c r="F16" s="267"/>
      <c r="G16" s="236">
        <f>IF(入力シート!C45="","",入力シート!C45)</f>
        <v>45566</v>
      </c>
      <c r="H16" s="237" t="str">
        <f>IF(入力シート!E9="","",入力シート!E9)</f>
        <v/>
      </c>
      <c r="I16" s="237" t="str">
        <f>IF(入力シート!F9="","",入力シート!F9)</f>
        <v/>
      </c>
      <c r="J16" s="237" t="str">
        <f>IF(入力シート!G9="","",入力シート!G9)</f>
        <v/>
      </c>
      <c r="K16" s="237" t="str">
        <f>IF(入力シート!H9="","",入力シート!H9)</f>
        <v/>
      </c>
      <c r="L16" s="237" t="str">
        <f>IF(入力シート!I9="","",入力シート!I9)</f>
        <v/>
      </c>
      <c r="M16" s="237" t="str">
        <f>IF(入力シート!J9="","",入力シート!J9)</f>
        <v/>
      </c>
      <c r="N16" s="246" t="s">
        <v>36</v>
      </c>
      <c r="O16" s="246"/>
      <c r="P16" s="240">
        <f>IF(入力シート!C69="","",入力シート!C69)</f>
        <v>45726</v>
      </c>
      <c r="Q16" s="241"/>
      <c r="R16" s="241"/>
      <c r="S16" s="241"/>
      <c r="T16" s="241"/>
      <c r="U16" s="241"/>
      <c r="V16" s="242"/>
      <c r="W16" s="81"/>
      <c r="X16" s="81"/>
    </row>
    <row r="17" spans="1:26" ht="21" customHeight="1">
      <c r="A17" s="81"/>
      <c r="B17" s="265"/>
      <c r="C17" s="266"/>
      <c r="D17" s="266"/>
      <c r="E17" s="266"/>
      <c r="F17" s="267"/>
      <c r="G17" s="236" t="str">
        <f>IF(入力シート!D10="","",入力シート!D10)</f>
        <v/>
      </c>
      <c r="H17" s="237" t="str">
        <f>IF(入力シート!E10="","",入力シート!E10)</f>
        <v/>
      </c>
      <c r="I17" s="237" t="str">
        <f>IF(入力シート!F10="","",入力シート!F10)</f>
        <v/>
      </c>
      <c r="J17" s="237" t="str">
        <f>IF(入力シート!G10="","",入力シート!G10)</f>
        <v>←申請者入力欄</v>
      </c>
      <c r="K17" s="237" t="str">
        <f>IF(入力シート!H10="","",入力シート!H10)</f>
        <v/>
      </c>
      <c r="L17" s="237" t="str">
        <f>IF(入力シート!I10="","",入力シート!I10)</f>
        <v/>
      </c>
      <c r="M17" s="237" t="str">
        <f>IF(入力シート!J10="","",入力シート!J10)</f>
        <v/>
      </c>
      <c r="N17" s="246"/>
      <c r="O17" s="246"/>
      <c r="P17" s="243"/>
      <c r="Q17" s="244"/>
      <c r="R17" s="244"/>
      <c r="S17" s="244"/>
      <c r="T17" s="244"/>
      <c r="U17" s="244"/>
      <c r="V17" s="245"/>
      <c r="W17" s="81"/>
      <c r="X17" s="81"/>
    </row>
    <row r="18" spans="1:26" ht="21" customHeight="1">
      <c r="A18" s="81"/>
      <c r="B18" s="268"/>
      <c r="C18" s="269"/>
      <c r="D18" s="269"/>
      <c r="E18" s="269"/>
      <c r="F18" s="270"/>
      <c r="G18" s="238" t="str">
        <f>IF(入力シート!D11="","",入力シート!D11)</f>
        <v/>
      </c>
      <c r="H18" s="239" t="str">
        <f>IF(入力シート!E11="","",入力シート!E11)</f>
        <v/>
      </c>
      <c r="I18" s="239" t="str">
        <f>IF(入力シート!F11="","",入力シート!F11)</f>
        <v/>
      </c>
      <c r="J18" s="239" t="str">
        <f>IF(入力シート!G11="","",入力シート!G11)</f>
        <v>←自動入力欄</v>
      </c>
      <c r="K18" s="239" t="str">
        <f>IF(入力シート!H11="","",入力シート!H11)</f>
        <v/>
      </c>
      <c r="L18" s="239" t="str">
        <f>IF(入力シート!I11="","",入力シート!I11)</f>
        <v/>
      </c>
      <c r="M18" s="239" t="str">
        <f>IF(入力シート!J11="","",入力シート!J11)</f>
        <v/>
      </c>
      <c r="N18" s="247"/>
      <c r="O18" s="247"/>
      <c r="P18" s="243"/>
      <c r="Q18" s="244"/>
      <c r="R18" s="244"/>
      <c r="S18" s="244"/>
      <c r="T18" s="244"/>
      <c r="U18" s="244"/>
      <c r="V18" s="245"/>
      <c r="W18" s="86"/>
      <c r="X18" s="86"/>
    </row>
    <row r="19" spans="1:26" ht="21" customHeight="1">
      <c r="A19" s="81"/>
      <c r="B19" s="275" t="s">
        <v>212</v>
      </c>
      <c r="C19" s="276"/>
      <c r="D19" s="276"/>
      <c r="E19" s="276"/>
      <c r="F19" s="277"/>
      <c r="G19" s="272" t="s">
        <v>213</v>
      </c>
      <c r="H19" s="273"/>
      <c r="I19" s="273"/>
      <c r="J19" s="273"/>
      <c r="K19" s="273"/>
      <c r="L19" s="273"/>
      <c r="M19" s="273"/>
      <c r="N19" s="273"/>
      <c r="O19" s="273"/>
      <c r="P19" s="273"/>
      <c r="Q19" s="273"/>
      <c r="R19" s="273"/>
      <c r="S19" s="273"/>
      <c r="T19" s="273"/>
      <c r="U19" s="273"/>
      <c r="V19" s="274"/>
      <c r="W19" s="87"/>
      <c r="X19" s="87"/>
    </row>
    <row r="20" spans="1:26" ht="21" customHeight="1">
      <c r="A20" s="81"/>
      <c r="B20" s="265"/>
      <c r="C20" s="266"/>
      <c r="D20" s="266"/>
      <c r="E20" s="266"/>
      <c r="F20" s="267"/>
      <c r="G20" s="209"/>
      <c r="H20" s="310" t="s">
        <v>194</v>
      </c>
      <c r="I20" s="310"/>
      <c r="J20" s="310"/>
      <c r="K20" s="310"/>
      <c r="L20" s="310"/>
      <c r="M20" s="310"/>
      <c r="N20" s="310"/>
      <c r="O20" s="310"/>
      <c r="P20" s="310"/>
      <c r="Q20" s="310"/>
      <c r="R20" s="310"/>
      <c r="S20" s="310"/>
      <c r="T20" s="310"/>
      <c r="U20" s="310"/>
      <c r="V20" s="210"/>
      <c r="W20" s="86"/>
      <c r="X20" s="86"/>
      <c r="Z20" s="79" t="s">
        <v>193</v>
      </c>
    </row>
    <row r="21" spans="1:26" ht="21" customHeight="1">
      <c r="A21" s="81"/>
      <c r="B21" s="265"/>
      <c r="C21" s="266"/>
      <c r="D21" s="266"/>
      <c r="E21" s="266"/>
      <c r="F21" s="267"/>
      <c r="G21" s="203"/>
      <c r="H21" s="204"/>
      <c r="I21" s="204"/>
      <c r="J21" s="204"/>
      <c r="K21" s="204"/>
      <c r="L21" s="204"/>
      <c r="M21" s="204"/>
      <c r="N21" s="204"/>
      <c r="O21" s="204"/>
      <c r="P21" s="204"/>
      <c r="Q21" s="204"/>
      <c r="R21" s="204"/>
      <c r="S21" s="204"/>
      <c r="T21" s="204"/>
      <c r="U21" s="204"/>
      <c r="V21" s="205"/>
      <c r="W21" s="88"/>
      <c r="X21" s="88"/>
      <c r="Z21" s="79" t="s">
        <v>195</v>
      </c>
    </row>
    <row r="22" spans="1:26" ht="21" customHeight="1">
      <c r="A22" s="81"/>
      <c r="B22" s="265"/>
      <c r="C22" s="266"/>
      <c r="D22" s="266"/>
      <c r="E22" s="266"/>
      <c r="F22" s="267"/>
      <c r="G22" s="311" t="s">
        <v>214</v>
      </c>
      <c r="H22" s="312"/>
      <c r="I22" s="312"/>
      <c r="J22" s="312"/>
      <c r="K22" s="312"/>
      <c r="L22" s="312"/>
      <c r="M22" s="312"/>
      <c r="N22" s="312"/>
      <c r="O22" s="312"/>
      <c r="P22" s="312"/>
      <c r="Q22" s="312"/>
      <c r="R22" s="312"/>
      <c r="S22" s="312"/>
      <c r="T22" s="312"/>
      <c r="U22" s="312"/>
      <c r="V22" s="313"/>
      <c r="W22" s="88"/>
      <c r="X22" s="88"/>
      <c r="Z22" s="79" t="s">
        <v>197</v>
      </c>
    </row>
    <row r="23" spans="1:26" ht="21" customHeight="1">
      <c r="A23" s="81"/>
      <c r="B23" s="265"/>
      <c r="C23" s="266"/>
      <c r="D23" s="266"/>
      <c r="E23" s="266"/>
      <c r="F23" s="267"/>
      <c r="G23" s="206"/>
      <c r="H23" s="306" t="s">
        <v>202</v>
      </c>
      <c r="I23" s="307"/>
      <c r="J23" s="300" t="s">
        <v>206</v>
      </c>
      <c r="K23" s="301"/>
      <c r="L23" s="301"/>
      <c r="M23" s="301"/>
      <c r="N23" s="301"/>
      <c r="O23" s="301"/>
      <c r="P23" s="301"/>
      <c r="Q23" s="301"/>
      <c r="R23" s="301"/>
      <c r="S23" s="302"/>
      <c r="T23" s="207"/>
      <c r="U23" s="207"/>
      <c r="V23" s="208"/>
      <c r="W23" s="88"/>
      <c r="X23" s="88"/>
      <c r="Z23" s="79" t="s">
        <v>198</v>
      </c>
    </row>
    <row r="24" spans="1:26" ht="21" customHeight="1">
      <c r="A24" s="81"/>
      <c r="B24" s="265"/>
      <c r="C24" s="266"/>
      <c r="D24" s="266"/>
      <c r="E24" s="266"/>
      <c r="F24" s="267"/>
      <c r="G24" s="206"/>
      <c r="H24" s="308" t="s">
        <v>203</v>
      </c>
      <c r="I24" s="309"/>
      <c r="J24" s="303"/>
      <c r="K24" s="304"/>
      <c r="L24" s="304"/>
      <c r="M24" s="304"/>
      <c r="N24" s="304"/>
      <c r="O24" s="304"/>
      <c r="P24" s="304"/>
      <c r="Q24" s="304"/>
      <c r="R24" s="304"/>
      <c r="S24" s="305"/>
      <c r="T24" s="207"/>
      <c r="U24" s="207"/>
      <c r="V24" s="208"/>
      <c r="W24" s="88"/>
      <c r="X24" s="88"/>
      <c r="Z24" s="79" t="s">
        <v>199</v>
      </c>
    </row>
    <row r="25" spans="1:26" ht="21" customHeight="1">
      <c r="A25" s="81"/>
      <c r="B25" s="265"/>
      <c r="C25" s="266"/>
      <c r="D25" s="266"/>
      <c r="E25" s="266"/>
      <c r="F25" s="267"/>
      <c r="G25" s="203"/>
      <c r="H25" s="204"/>
      <c r="I25" s="204"/>
      <c r="J25" s="204"/>
      <c r="K25" s="204"/>
      <c r="L25" s="204"/>
      <c r="M25" s="204"/>
      <c r="N25" s="204"/>
      <c r="O25" s="204"/>
      <c r="P25" s="204"/>
      <c r="Q25" s="204"/>
      <c r="R25" s="204"/>
      <c r="S25" s="204"/>
      <c r="T25" s="204"/>
      <c r="U25" s="204"/>
      <c r="V25" s="205"/>
      <c r="W25" s="88"/>
      <c r="X25" s="88"/>
    </row>
    <row r="26" spans="1:26" ht="21" customHeight="1">
      <c r="A26" s="81"/>
      <c r="B26" s="265"/>
      <c r="C26" s="266"/>
      <c r="D26" s="266"/>
      <c r="E26" s="266"/>
      <c r="F26" s="267"/>
      <c r="G26" s="311" t="s">
        <v>204</v>
      </c>
      <c r="H26" s="312"/>
      <c r="I26" s="312"/>
      <c r="J26" s="312"/>
      <c r="K26" s="312"/>
      <c r="L26" s="312"/>
      <c r="M26" s="312"/>
      <c r="N26" s="312"/>
      <c r="O26" s="312"/>
      <c r="P26" s="312"/>
      <c r="Q26" s="312"/>
      <c r="R26" s="312"/>
      <c r="S26" s="312"/>
      <c r="T26" s="312"/>
      <c r="U26" s="312"/>
      <c r="V26" s="313"/>
      <c r="W26" s="86"/>
      <c r="X26" s="86"/>
    </row>
    <row r="27" spans="1:26" ht="21" customHeight="1">
      <c r="A27" s="81"/>
      <c r="B27" s="265"/>
      <c r="C27" s="266"/>
      <c r="D27" s="266"/>
      <c r="E27" s="266"/>
      <c r="F27" s="267"/>
      <c r="G27" s="211"/>
      <c r="H27" s="284" t="s">
        <v>224</v>
      </c>
      <c r="I27" s="285"/>
      <c r="J27" s="285"/>
      <c r="K27" s="285"/>
      <c r="L27" s="285"/>
      <c r="M27" s="285"/>
      <c r="N27" s="285"/>
      <c r="O27" s="285"/>
      <c r="P27" s="285"/>
      <c r="Q27" s="285"/>
      <c r="R27" s="285"/>
      <c r="S27" s="285"/>
      <c r="T27" s="285"/>
      <c r="U27" s="286"/>
      <c r="V27" s="213"/>
      <c r="W27" s="86"/>
      <c r="X27" s="86"/>
    </row>
    <row r="28" spans="1:26" ht="21" customHeight="1">
      <c r="A28" s="81"/>
      <c r="B28" s="265"/>
      <c r="C28" s="266"/>
      <c r="D28" s="266"/>
      <c r="E28" s="266"/>
      <c r="F28" s="267"/>
      <c r="G28" s="211"/>
      <c r="H28" s="278"/>
      <c r="I28" s="279"/>
      <c r="J28" s="279"/>
      <c r="K28" s="279"/>
      <c r="L28" s="279"/>
      <c r="M28" s="279"/>
      <c r="N28" s="279"/>
      <c r="O28" s="279"/>
      <c r="P28" s="279"/>
      <c r="Q28" s="279"/>
      <c r="R28" s="279"/>
      <c r="S28" s="279"/>
      <c r="T28" s="279"/>
      <c r="U28" s="287"/>
      <c r="V28" s="213"/>
      <c r="W28" s="87"/>
      <c r="X28" s="87"/>
    </row>
    <row r="29" spans="1:26" ht="21" customHeight="1">
      <c r="A29" s="81"/>
      <c r="B29" s="265"/>
      <c r="C29" s="266"/>
      <c r="D29" s="266"/>
      <c r="E29" s="266"/>
      <c r="F29" s="267"/>
      <c r="G29" s="211"/>
      <c r="H29" s="278"/>
      <c r="I29" s="279"/>
      <c r="J29" s="279"/>
      <c r="K29" s="279"/>
      <c r="L29" s="279"/>
      <c r="M29" s="279"/>
      <c r="N29" s="279"/>
      <c r="O29" s="279"/>
      <c r="P29" s="279"/>
      <c r="Q29" s="279"/>
      <c r="R29" s="279"/>
      <c r="S29" s="279"/>
      <c r="T29" s="279"/>
      <c r="U29" s="287"/>
      <c r="V29" s="213"/>
      <c r="W29" s="86"/>
      <c r="X29" s="86"/>
    </row>
    <row r="30" spans="1:26" ht="21" customHeight="1">
      <c r="A30" s="81"/>
      <c r="B30" s="265"/>
      <c r="C30" s="266"/>
      <c r="D30" s="266"/>
      <c r="E30" s="266"/>
      <c r="F30" s="267"/>
      <c r="G30" s="211"/>
      <c r="H30" s="278"/>
      <c r="I30" s="279"/>
      <c r="J30" s="279"/>
      <c r="K30" s="279"/>
      <c r="L30" s="279"/>
      <c r="M30" s="279"/>
      <c r="N30" s="279"/>
      <c r="O30" s="279"/>
      <c r="P30" s="279"/>
      <c r="Q30" s="279"/>
      <c r="R30" s="279"/>
      <c r="S30" s="279"/>
      <c r="T30" s="279"/>
      <c r="U30" s="287"/>
      <c r="V30" s="213"/>
      <c r="W30" s="88"/>
      <c r="X30" s="88"/>
    </row>
    <row r="31" spans="1:26" ht="21" customHeight="1">
      <c r="A31" s="81"/>
      <c r="B31" s="265"/>
      <c r="C31" s="266"/>
      <c r="D31" s="266"/>
      <c r="E31" s="266"/>
      <c r="F31" s="267"/>
      <c r="G31" s="211"/>
      <c r="H31" s="278"/>
      <c r="I31" s="279"/>
      <c r="J31" s="279"/>
      <c r="K31" s="279"/>
      <c r="L31" s="279"/>
      <c r="M31" s="279"/>
      <c r="N31" s="279"/>
      <c r="O31" s="279"/>
      <c r="P31" s="279"/>
      <c r="Q31" s="279"/>
      <c r="R31" s="279"/>
      <c r="S31" s="279"/>
      <c r="T31" s="279"/>
      <c r="U31" s="287"/>
      <c r="V31" s="213"/>
      <c r="W31" s="88"/>
      <c r="X31" s="88"/>
    </row>
    <row r="32" spans="1:26" ht="21" customHeight="1">
      <c r="A32" s="81"/>
      <c r="B32" s="265"/>
      <c r="C32" s="266"/>
      <c r="D32" s="266"/>
      <c r="E32" s="266"/>
      <c r="F32" s="267"/>
      <c r="G32" s="211"/>
      <c r="H32" s="278"/>
      <c r="I32" s="279"/>
      <c r="J32" s="279"/>
      <c r="K32" s="279"/>
      <c r="L32" s="279"/>
      <c r="M32" s="279"/>
      <c r="N32" s="279"/>
      <c r="O32" s="279"/>
      <c r="P32" s="279"/>
      <c r="Q32" s="279"/>
      <c r="R32" s="279"/>
      <c r="S32" s="279"/>
      <c r="T32" s="279"/>
      <c r="U32" s="287"/>
      <c r="V32" s="213"/>
      <c r="W32" s="88"/>
      <c r="X32" s="88"/>
    </row>
    <row r="33" spans="1:24" ht="21" customHeight="1">
      <c r="A33" s="81"/>
      <c r="B33" s="265"/>
      <c r="C33" s="266"/>
      <c r="D33" s="266"/>
      <c r="E33" s="266"/>
      <c r="F33" s="267"/>
      <c r="G33" s="211"/>
      <c r="H33" s="278"/>
      <c r="I33" s="279"/>
      <c r="J33" s="279"/>
      <c r="K33" s="279"/>
      <c r="L33" s="279"/>
      <c r="M33" s="279"/>
      <c r="N33" s="279"/>
      <c r="O33" s="279"/>
      <c r="P33" s="279"/>
      <c r="Q33" s="279"/>
      <c r="R33" s="279"/>
      <c r="S33" s="279"/>
      <c r="T33" s="279"/>
      <c r="U33" s="287"/>
      <c r="V33" s="213"/>
      <c r="W33" s="88"/>
      <c r="X33" s="88"/>
    </row>
    <row r="34" spans="1:24" ht="21" customHeight="1">
      <c r="A34" s="81"/>
      <c r="B34" s="265"/>
      <c r="C34" s="266"/>
      <c r="D34" s="266"/>
      <c r="E34" s="266"/>
      <c r="F34" s="267"/>
      <c r="G34" s="211"/>
      <c r="H34" s="278"/>
      <c r="I34" s="279"/>
      <c r="J34" s="279"/>
      <c r="K34" s="279"/>
      <c r="L34" s="279"/>
      <c r="M34" s="279"/>
      <c r="N34" s="279"/>
      <c r="O34" s="279"/>
      <c r="P34" s="279"/>
      <c r="Q34" s="279"/>
      <c r="R34" s="279"/>
      <c r="S34" s="279"/>
      <c r="T34" s="279"/>
      <c r="U34" s="287"/>
      <c r="V34" s="213"/>
      <c r="W34" s="88"/>
      <c r="X34" s="88"/>
    </row>
    <row r="35" spans="1:24" ht="21" customHeight="1">
      <c r="A35" s="81"/>
      <c r="B35" s="265"/>
      <c r="C35" s="266"/>
      <c r="D35" s="266"/>
      <c r="E35" s="266"/>
      <c r="F35" s="267"/>
      <c r="G35" s="211"/>
      <c r="H35" s="278"/>
      <c r="I35" s="279"/>
      <c r="J35" s="279"/>
      <c r="K35" s="279"/>
      <c r="L35" s="279"/>
      <c r="M35" s="279"/>
      <c r="N35" s="279"/>
      <c r="O35" s="279"/>
      <c r="P35" s="279"/>
      <c r="Q35" s="279"/>
      <c r="R35" s="279"/>
      <c r="S35" s="279"/>
      <c r="T35" s="279"/>
      <c r="U35" s="287"/>
      <c r="V35" s="213"/>
      <c r="W35" s="86"/>
      <c r="X35" s="86"/>
    </row>
    <row r="36" spans="1:24" ht="21" customHeight="1">
      <c r="A36" s="81"/>
      <c r="B36" s="265"/>
      <c r="C36" s="266"/>
      <c r="D36" s="266"/>
      <c r="E36" s="266"/>
      <c r="F36" s="267"/>
      <c r="G36" s="211"/>
      <c r="H36" s="278"/>
      <c r="I36" s="279"/>
      <c r="J36" s="279"/>
      <c r="K36" s="279"/>
      <c r="L36" s="279"/>
      <c r="M36" s="279"/>
      <c r="N36" s="279"/>
      <c r="O36" s="279"/>
      <c r="P36" s="279"/>
      <c r="Q36" s="279"/>
      <c r="R36" s="279"/>
      <c r="S36" s="279"/>
      <c r="T36" s="279"/>
      <c r="U36" s="287"/>
      <c r="V36" s="213"/>
      <c r="W36" s="86"/>
      <c r="X36" s="86"/>
    </row>
    <row r="37" spans="1:24" ht="21" customHeight="1">
      <c r="A37" s="81"/>
      <c r="B37" s="265"/>
      <c r="C37" s="266"/>
      <c r="D37" s="266"/>
      <c r="E37" s="266"/>
      <c r="F37" s="267"/>
      <c r="G37" s="211"/>
      <c r="H37" s="288"/>
      <c r="I37" s="289"/>
      <c r="J37" s="289"/>
      <c r="K37" s="289"/>
      <c r="L37" s="289"/>
      <c r="M37" s="289"/>
      <c r="N37" s="289"/>
      <c r="O37" s="289"/>
      <c r="P37" s="289"/>
      <c r="Q37" s="289"/>
      <c r="R37" s="289"/>
      <c r="S37" s="289"/>
      <c r="T37" s="289"/>
      <c r="U37" s="290"/>
      <c r="V37" s="213"/>
      <c r="W37" s="86"/>
      <c r="X37" s="86"/>
    </row>
    <row r="38" spans="1:24" ht="21" customHeight="1">
      <c r="A38" s="81"/>
      <c r="B38" s="268"/>
      <c r="C38" s="269"/>
      <c r="D38" s="269"/>
      <c r="E38" s="269"/>
      <c r="F38" s="270"/>
      <c r="G38" s="212"/>
      <c r="H38" s="215"/>
      <c r="I38" s="215"/>
      <c r="J38" s="215"/>
      <c r="K38" s="215"/>
      <c r="L38" s="215"/>
      <c r="M38" s="215"/>
      <c r="N38" s="215"/>
      <c r="O38" s="215"/>
      <c r="P38" s="215"/>
      <c r="Q38" s="215"/>
      <c r="R38" s="215"/>
      <c r="S38" s="215"/>
      <c r="T38" s="215"/>
      <c r="U38" s="215"/>
      <c r="V38" s="214"/>
      <c r="W38" s="86"/>
      <c r="X38" s="86"/>
    </row>
    <row r="39" spans="1:24" ht="21" customHeight="1">
      <c r="A39" s="81"/>
      <c r="B39" s="291" t="s">
        <v>216</v>
      </c>
      <c r="C39" s="292"/>
      <c r="D39" s="292"/>
      <c r="E39" s="292"/>
      <c r="F39" s="293"/>
      <c r="G39" s="278" t="s">
        <v>225</v>
      </c>
      <c r="H39" s="279"/>
      <c r="I39" s="279"/>
      <c r="J39" s="279"/>
      <c r="K39" s="279"/>
      <c r="L39" s="279"/>
      <c r="M39" s="279"/>
      <c r="N39" s="279"/>
      <c r="O39" s="279"/>
      <c r="P39" s="279"/>
      <c r="Q39" s="279"/>
      <c r="R39" s="279"/>
      <c r="S39" s="279"/>
      <c r="T39" s="279"/>
      <c r="U39" s="279"/>
      <c r="V39" s="280"/>
      <c r="W39" s="87"/>
      <c r="X39" s="87"/>
    </row>
    <row r="40" spans="1:24" ht="21" customHeight="1">
      <c r="A40" s="81"/>
      <c r="B40" s="294"/>
      <c r="C40" s="295"/>
      <c r="D40" s="295"/>
      <c r="E40" s="295"/>
      <c r="F40" s="296"/>
      <c r="G40" s="278"/>
      <c r="H40" s="279"/>
      <c r="I40" s="279"/>
      <c r="J40" s="279"/>
      <c r="K40" s="279"/>
      <c r="L40" s="279"/>
      <c r="M40" s="279"/>
      <c r="N40" s="279"/>
      <c r="O40" s="279"/>
      <c r="P40" s="279"/>
      <c r="Q40" s="279"/>
      <c r="R40" s="279"/>
      <c r="S40" s="279"/>
      <c r="T40" s="279"/>
      <c r="U40" s="279"/>
      <c r="V40" s="280"/>
      <c r="W40" s="86"/>
      <c r="X40" s="86"/>
    </row>
    <row r="41" spans="1:24" ht="21" customHeight="1">
      <c r="A41" s="81"/>
      <c r="B41" s="294"/>
      <c r="C41" s="295"/>
      <c r="D41" s="295"/>
      <c r="E41" s="295"/>
      <c r="F41" s="296"/>
      <c r="G41" s="278"/>
      <c r="H41" s="279"/>
      <c r="I41" s="279"/>
      <c r="J41" s="279"/>
      <c r="K41" s="279"/>
      <c r="L41" s="279"/>
      <c r="M41" s="279"/>
      <c r="N41" s="279"/>
      <c r="O41" s="279"/>
      <c r="P41" s="279"/>
      <c r="Q41" s="279"/>
      <c r="R41" s="279"/>
      <c r="S41" s="279"/>
      <c r="T41" s="279"/>
      <c r="U41" s="279"/>
      <c r="V41" s="280"/>
      <c r="W41" s="87"/>
      <c r="X41" s="87"/>
    </row>
    <row r="42" spans="1:24" ht="21" customHeight="1">
      <c r="A42" s="81"/>
      <c r="B42" s="294"/>
      <c r="C42" s="295"/>
      <c r="D42" s="295"/>
      <c r="E42" s="295"/>
      <c r="F42" s="296"/>
      <c r="G42" s="278"/>
      <c r="H42" s="279"/>
      <c r="I42" s="279"/>
      <c r="J42" s="279"/>
      <c r="K42" s="279"/>
      <c r="L42" s="279"/>
      <c r="M42" s="279"/>
      <c r="N42" s="279"/>
      <c r="O42" s="279"/>
      <c r="P42" s="279"/>
      <c r="Q42" s="279"/>
      <c r="R42" s="279"/>
      <c r="S42" s="279"/>
      <c r="T42" s="279"/>
      <c r="U42" s="279"/>
      <c r="V42" s="280"/>
      <c r="W42" s="87"/>
      <c r="X42" s="89"/>
    </row>
    <row r="43" spans="1:24" ht="21" customHeight="1">
      <c r="A43" s="81"/>
      <c r="B43" s="294"/>
      <c r="C43" s="295"/>
      <c r="D43" s="295"/>
      <c r="E43" s="295"/>
      <c r="F43" s="296"/>
      <c r="G43" s="278"/>
      <c r="H43" s="279"/>
      <c r="I43" s="279"/>
      <c r="J43" s="279"/>
      <c r="K43" s="279"/>
      <c r="L43" s="279"/>
      <c r="M43" s="279"/>
      <c r="N43" s="279"/>
      <c r="O43" s="279"/>
      <c r="P43" s="279"/>
      <c r="Q43" s="279"/>
      <c r="R43" s="279"/>
      <c r="S43" s="279"/>
      <c r="T43" s="279"/>
      <c r="U43" s="279"/>
      <c r="V43" s="280"/>
      <c r="W43" s="87"/>
      <c r="X43" s="89"/>
    </row>
    <row r="44" spans="1:24" ht="21" customHeight="1" thickBot="1">
      <c r="A44" s="81"/>
      <c r="B44" s="297"/>
      <c r="C44" s="298"/>
      <c r="D44" s="298"/>
      <c r="E44" s="298"/>
      <c r="F44" s="299"/>
      <c r="G44" s="281"/>
      <c r="H44" s="282"/>
      <c r="I44" s="282"/>
      <c r="J44" s="282"/>
      <c r="K44" s="282"/>
      <c r="L44" s="282"/>
      <c r="M44" s="282"/>
      <c r="N44" s="282"/>
      <c r="O44" s="282"/>
      <c r="P44" s="282"/>
      <c r="Q44" s="282"/>
      <c r="R44" s="282"/>
      <c r="S44" s="282"/>
      <c r="T44" s="282"/>
      <c r="U44" s="282"/>
      <c r="V44" s="283"/>
      <c r="W44" s="81"/>
      <c r="X44" s="81"/>
    </row>
    <row r="45" spans="1:24" ht="21" customHeight="1">
      <c r="A45" s="81"/>
      <c r="B45" s="81"/>
      <c r="C45" s="81"/>
      <c r="D45" s="81"/>
      <c r="E45" s="81"/>
      <c r="F45" s="81"/>
      <c r="G45" s="81"/>
      <c r="H45" s="81"/>
      <c r="I45" s="81"/>
      <c r="J45" s="81"/>
      <c r="K45" s="81"/>
      <c r="L45" s="81"/>
      <c r="M45" s="81"/>
      <c r="N45" s="81"/>
      <c r="O45" s="81"/>
      <c r="P45" s="81"/>
      <c r="Q45" s="90"/>
      <c r="R45" s="91"/>
      <c r="S45" s="91"/>
      <c r="T45" s="91"/>
      <c r="U45" s="91"/>
      <c r="V45" s="91"/>
      <c r="W45" s="81"/>
      <c r="X45" s="81"/>
    </row>
    <row r="46" spans="1:24" ht="21" customHeight="1">
      <c r="A46" s="81"/>
      <c r="B46" s="81"/>
      <c r="C46" s="81"/>
      <c r="D46" s="81"/>
      <c r="E46" s="81"/>
      <c r="F46" s="81"/>
      <c r="G46" s="81"/>
      <c r="H46" s="81"/>
      <c r="I46" s="81"/>
      <c r="J46" s="81"/>
      <c r="K46" s="81"/>
      <c r="L46" s="81"/>
      <c r="M46" s="81"/>
      <c r="N46" s="81"/>
      <c r="O46" s="81"/>
      <c r="P46" s="81"/>
      <c r="Q46" s="81"/>
      <c r="R46" s="92"/>
      <c r="S46" s="91"/>
      <c r="T46" s="91"/>
      <c r="U46" s="91"/>
      <c r="V46" s="91"/>
      <c r="W46" s="81"/>
      <c r="X46" s="81"/>
    </row>
    <row r="47" spans="1:24" ht="24" customHeight="1">
      <c r="R47" s="248"/>
      <c r="S47" s="249"/>
      <c r="T47" s="249"/>
      <c r="U47" s="249"/>
      <c r="V47" s="249"/>
    </row>
  </sheetData>
  <mergeCells count="21">
    <mergeCell ref="B39:F44"/>
    <mergeCell ref="G39:V44"/>
    <mergeCell ref="R47:V47"/>
    <mergeCell ref="B19:F38"/>
    <mergeCell ref="G19:V19"/>
    <mergeCell ref="H20:U20"/>
    <mergeCell ref="G22:V22"/>
    <mergeCell ref="H23:I23"/>
    <mergeCell ref="J23:S23"/>
    <mergeCell ref="H24:I24"/>
    <mergeCell ref="J24:S24"/>
    <mergeCell ref="G26:V26"/>
    <mergeCell ref="H27:U37"/>
    <mergeCell ref="B7:V8"/>
    <mergeCell ref="Q11:W11"/>
    <mergeCell ref="B13:F15"/>
    <mergeCell ref="G13:V15"/>
    <mergeCell ref="B16:F18"/>
    <mergeCell ref="G16:M18"/>
    <mergeCell ref="N16:O18"/>
    <mergeCell ref="P16:V18"/>
  </mergeCells>
  <phoneticPr fontId="2"/>
  <conditionalFormatting sqref="H20:U20 J23:S24 H27:U37 G39:V44">
    <cfRule type="containsBlanks" dxfId="0" priority="1">
      <formula>LEN(TRIM(G20))=0</formula>
    </cfRule>
  </conditionalFormatting>
  <dataValidations count="1">
    <dataValidation type="list" allowBlank="1" showInputMessage="1" showErrorMessage="1" sqref="H20:U20" xr:uid="{A7C4649E-831B-4BED-B5C4-4953CB625779}">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9EA36-9FAD-4267-9ADF-B29F981FFA91}">
  <sheetPr>
    <tabColor rgb="FFFF0000"/>
    <pageSetUpPr fitToPage="1"/>
  </sheetPr>
  <dimension ref="A1:N35"/>
  <sheetViews>
    <sheetView showGridLines="0" view="pageBreakPreview" zoomScaleSheetLayoutView="100" workbookViewId="0">
      <selection activeCell="G22" sqref="G22:I22"/>
    </sheetView>
  </sheetViews>
  <sheetFormatPr defaultRowHeight="13.5"/>
  <cols>
    <col min="1" max="1" width="2.375" style="2" customWidth="1"/>
    <col min="2" max="2" width="2.25" style="2" customWidth="1"/>
    <col min="3" max="3" width="3.625" style="2" customWidth="1"/>
    <col min="4" max="6" width="8.625" style="2" customWidth="1"/>
    <col min="7" max="7" width="8.75" style="2" customWidth="1"/>
    <col min="8" max="8" width="9.125" style="2" customWidth="1"/>
    <col min="9" max="12" width="8.625" style="2" customWidth="1"/>
    <col min="13" max="13" width="9" style="2" customWidth="1"/>
    <col min="14" max="16384" width="9" style="2"/>
  </cols>
  <sheetData>
    <row r="1" spans="1:14" ht="14.25" customHeight="1">
      <c r="A1" s="3"/>
      <c r="B1" s="5"/>
      <c r="C1" s="5"/>
      <c r="D1" s="4"/>
      <c r="E1" s="5"/>
      <c r="F1" s="5"/>
      <c r="G1" s="5"/>
      <c r="H1" s="5"/>
      <c r="I1" s="5"/>
      <c r="J1" s="5"/>
      <c r="K1" s="5"/>
      <c r="L1" s="6"/>
    </row>
    <row r="2" spans="1:14" ht="21.75" customHeight="1">
      <c r="A2" s="7"/>
      <c r="B2" s="23"/>
      <c r="C2" s="23"/>
      <c r="D2" s="31"/>
      <c r="E2" s="39"/>
      <c r="F2" s="39"/>
      <c r="G2" s="39"/>
      <c r="H2" s="39"/>
      <c r="J2" s="31" t="s">
        <v>54</v>
      </c>
      <c r="K2" s="39"/>
      <c r="L2" s="8"/>
    </row>
    <row r="3" spans="1:14" ht="14.25" customHeight="1">
      <c r="A3" s="7"/>
      <c r="B3" s="23"/>
      <c r="C3" s="23"/>
      <c r="D3" s="9"/>
      <c r="L3" s="10"/>
    </row>
    <row r="4" spans="1:14" ht="21.75" customHeight="1">
      <c r="A4" s="7"/>
      <c r="B4" s="23"/>
      <c r="C4" s="462" t="s">
        <v>24</v>
      </c>
      <c r="D4" s="462"/>
      <c r="E4" s="462"/>
      <c r="F4" s="462"/>
      <c r="G4" s="462"/>
      <c r="H4" s="462"/>
      <c r="I4" s="462"/>
      <c r="J4" s="462"/>
      <c r="K4" s="462"/>
      <c r="L4" s="11"/>
    </row>
    <row r="5" spans="1:14" ht="17.25" customHeight="1">
      <c r="A5" s="7"/>
      <c r="B5" s="23"/>
      <c r="C5" s="23"/>
      <c r="D5" s="120"/>
      <c r="L5" s="10"/>
    </row>
    <row r="6" spans="1:14" ht="21.75" customHeight="1">
      <c r="A6" s="7"/>
      <c r="B6" s="31" t="s">
        <v>56</v>
      </c>
      <c r="E6" s="39"/>
      <c r="F6" s="39"/>
      <c r="G6" s="39"/>
      <c r="H6" s="39"/>
      <c r="I6" s="39"/>
      <c r="J6" s="39"/>
      <c r="K6" s="39"/>
      <c r="L6" s="13"/>
    </row>
    <row r="7" spans="1:14" ht="14.25" customHeight="1">
      <c r="A7" s="7"/>
      <c r="B7" s="23"/>
      <c r="C7" s="23"/>
      <c r="D7" s="119"/>
      <c r="L7" s="10"/>
    </row>
    <row r="8" spans="1:14" ht="21.75" customHeight="1">
      <c r="A8" s="7"/>
      <c r="B8" s="23"/>
      <c r="C8" s="23"/>
      <c r="D8" s="119"/>
      <c r="H8" s="15" t="s">
        <v>47</v>
      </c>
      <c r="I8" s="233" t="str">
        <f>IF(入力シート!C14="","",入力シート!C14)</f>
        <v>延岡市東本小路２番地１</v>
      </c>
      <c r="J8" s="234"/>
      <c r="K8" s="234"/>
      <c r="L8" s="10"/>
    </row>
    <row r="9" spans="1:14" ht="21.75" customHeight="1">
      <c r="A9" s="7"/>
      <c r="B9" s="23"/>
      <c r="C9" s="23"/>
      <c r="H9" s="16" t="s">
        <v>46</v>
      </c>
      <c r="I9" s="233" t="str">
        <f>IF(入力シート!C15="","",入力シート!C15)</f>
        <v>社会福祉法人延岡長寿福祉会</v>
      </c>
      <c r="J9" s="234"/>
      <c r="K9" s="234"/>
      <c r="L9" s="13"/>
    </row>
    <row r="10" spans="1:14" ht="21.75" customHeight="1">
      <c r="A10" s="7"/>
      <c r="B10" s="23"/>
      <c r="C10" s="23"/>
      <c r="H10" s="2" t="s">
        <v>39</v>
      </c>
      <c r="I10" s="233" t="str">
        <f>IF(入力シート!C16="","",入力シート!C16)</f>
        <v>理事長　延岡　太郎</v>
      </c>
      <c r="J10" s="234"/>
      <c r="K10" s="234"/>
      <c r="L10" s="13"/>
    </row>
    <row r="11" spans="1:14" ht="21.75" customHeight="1">
      <c r="A11" s="7"/>
      <c r="B11" s="23"/>
      <c r="C11" s="23"/>
      <c r="I11" s="31"/>
      <c r="K11" s="119"/>
      <c r="L11" s="13"/>
    </row>
    <row r="12" spans="1:14" ht="21" customHeight="1">
      <c r="A12" s="7"/>
      <c r="B12" s="23"/>
      <c r="C12" s="23"/>
      <c r="D12" s="119"/>
      <c r="L12" s="10"/>
    </row>
    <row r="13" spans="1:14" ht="20.25" customHeight="1">
      <c r="A13" s="7"/>
      <c r="B13" s="23"/>
      <c r="C13" s="467">
        <f>IF(入力シート!C64="","",入力シート!C64)</f>
        <v>45677</v>
      </c>
      <c r="D13" s="467"/>
      <c r="E13" s="467"/>
      <c r="F13" s="468" t="str">
        <f>"付け延介第"&amp;IF(入力シート!C65="","",入力シート!C65)&amp;"号"</f>
        <v>付け延介第1010号</v>
      </c>
      <c r="G13" s="468"/>
      <c r="H13" s="173" t="s">
        <v>168</v>
      </c>
      <c r="I13" s="172"/>
      <c r="J13" s="172"/>
      <c r="K13" s="172"/>
      <c r="L13" s="13"/>
      <c r="N13" s="172"/>
    </row>
    <row r="14" spans="1:14" s="66" customFormat="1" ht="20.25" customHeight="1">
      <c r="A14" s="67"/>
      <c r="B14" s="71"/>
      <c r="C14" s="173" t="s">
        <v>169</v>
      </c>
      <c r="D14" s="172"/>
      <c r="E14" s="172"/>
      <c r="F14" s="172"/>
      <c r="G14" s="172"/>
      <c r="H14" s="172"/>
      <c r="I14" s="172"/>
      <c r="J14" s="172"/>
      <c r="K14" s="172"/>
      <c r="L14" s="68"/>
    </row>
    <row r="15" spans="1:14" s="66" customFormat="1" ht="20.25" customHeight="1">
      <c r="A15" s="67"/>
      <c r="B15" s="69"/>
      <c r="C15" s="173" t="s">
        <v>170</v>
      </c>
      <c r="D15" s="172"/>
      <c r="E15" s="172"/>
      <c r="F15" s="172"/>
      <c r="G15" s="172"/>
      <c r="H15" s="172"/>
      <c r="I15" s="172"/>
      <c r="J15" s="172"/>
      <c r="K15" s="172"/>
      <c r="L15" s="68"/>
    </row>
    <row r="16" spans="1:14" ht="44.25" customHeight="1">
      <c r="A16" s="7"/>
      <c r="B16" s="23"/>
      <c r="C16" s="23"/>
      <c r="D16" s="482" t="s">
        <v>0</v>
      </c>
      <c r="E16" s="482"/>
      <c r="F16" s="482"/>
      <c r="G16" s="482"/>
      <c r="H16" s="482"/>
      <c r="I16" s="482"/>
      <c r="J16" s="482"/>
      <c r="K16" s="482"/>
      <c r="L16" s="17"/>
    </row>
    <row r="17" spans="1:12" ht="11.25" customHeight="1">
      <c r="A17" s="7"/>
      <c r="B17" s="23"/>
      <c r="C17" s="23"/>
      <c r="D17" s="119"/>
      <c r="L17" s="10"/>
    </row>
    <row r="18" spans="1:12" ht="21.75" customHeight="1">
      <c r="A18" s="7"/>
      <c r="B18" s="23"/>
      <c r="C18" s="23"/>
      <c r="D18" s="481" t="s">
        <v>17</v>
      </c>
      <c r="E18" s="481"/>
      <c r="G18" s="480">
        <f>IF(入力シート!C82="","",入力シート!C82)</f>
        <v>81000</v>
      </c>
      <c r="H18" s="480"/>
      <c r="I18" s="480"/>
      <c r="L18" s="10"/>
    </row>
    <row r="19" spans="1:12" ht="15" customHeight="1">
      <c r="A19" s="7"/>
      <c r="B19" s="23"/>
      <c r="C19" s="23"/>
      <c r="D19" s="119"/>
      <c r="L19" s="10"/>
    </row>
    <row r="20" spans="1:12" ht="21.75" customHeight="1">
      <c r="A20" s="7"/>
      <c r="B20" s="23"/>
      <c r="C20" s="23"/>
      <c r="D20" s="481" t="s">
        <v>18</v>
      </c>
      <c r="E20" s="481"/>
      <c r="G20" s="31" t="s">
        <v>55</v>
      </c>
      <c r="H20" s="39"/>
      <c r="I20" s="39"/>
      <c r="J20" s="39"/>
      <c r="K20" s="39"/>
      <c r="L20" s="13"/>
    </row>
    <row r="21" spans="1:12" ht="15" customHeight="1">
      <c r="A21" s="7"/>
      <c r="B21" s="23"/>
      <c r="C21" s="23"/>
      <c r="D21" s="119"/>
      <c r="L21" s="10"/>
    </row>
    <row r="22" spans="1:12" ht="21.75" customHeight="1">
      <c r="A22" s="7"/>
      <c r="B22" s="23"/>
      <c r="C22" s="23"/>
      <c r="D22" s="481" t="s">
        <v>19</v>
      </c>
      <c r="E22" s="481"/>
      <c r="G22" s="480">
        <f>IF(入力シート!C78="","",入力シート!C78)</f>
        <v>180000</v>
      </c>
      <c r="H22" s="480"/>
      <c r="I22" s="480"/>
      <c r="L22" s="10"/>
    </row>
    <row r="23" spans="1:12" ht="15" customHeight="1">
      <c r="A23" s="7"/>
      <c r="B23" s="23"/>
      <c r="C23" s="23"/>
      <c r="D23" s="119"/>
      <c r="L23" s="10"/>
    </row>
    <row r="24" spans="1:12" ht="21.75" customHeight="1">
      <c r="A24" s="7"/>
      <c r="B24" s="23"/>
      <c r="C24" s="23"/>
      <c r="D24" s="481" t="s">
        <v>20</v>
      </c>
      <c r="E24" s="481"/>
      <c r="G24" s="483">
        <f>IF(入力シート!C45="","",入力シート!C45)</f>
        <v>45566</v>
      </c>
      <c r="H24" s="483"/>
      <c r="I24" s="483"/>
      <c r="J24" s="70"/>
      <c r="L24" s="10"/>
    </row>
    <row r="25" spans="1:12" ht="15" customHeight="1">
      <c r="A25" s="7"/>
      <c r="B25" s="23"/>
      <c r="C25" s="23"/>
      <c r="D25" s="119"/>
      <c r="L25" s="10"/>
    </row>
    <row r="26" spans="1:12" ht="21.75" customHeight="1">
      <c r="A26" s="7"/>
      <c r="B26" s="23"/>
      <c r="C26" s="23"/>
      <c r="D26" s="481" t="s">
        <v>21</v>
      </c>
      <c r="E26" s="481"/>
      <c r="G26" s="483">
        <f>IF(入力シート!C69="","",入力シート!C69)</f>
        <v>45726</v>
      </c>
      <c r="H26" s="483"/>
      <c r="I26" s="483"/>
      <c r="L26" s="10"/>
    </row>
    <row r="27" spans="1:12" ht="11.25" customHeight="1">
      <c r="A27" s="7"/>
      <c r="B27" s="23"/>
      <c r="C27" s="23"/>
      <c r="D27" s="18"/>
      <c r="L27" s="10"/>
    </row>
    <row r="28" spans="1:12" ht="11.25" customHeight="1">
      <c r="A28" s="19"/>
      <c r="B28" s="21"/>
      <c r="C28" s="21"/>
      <c r="D28" s="20"/>
      <c r="E28" s="21"/>
      <c r="F28" s="21"/>
      <c r="G28" s="21"/>
      <c r="H28" s="21"/>
      <c r="I28" s="21"/>
      <c r="J28" s="21"/>
      <c r="K28" s="21"/>
      <c r="L28" s="22"/>
    </row>
    <row r="29" spans="1:12" ht="21.75" customHeight="1">
      <c r="A29" s="110" t="s">
        <v>64</v>
      </c>
      <c r="B29" s="111"/>
      <c r="C29" s="111"/>
      <c r="D29" s="112"/>
      <c r="E29" s="23"/>
      <c r="F29" s="23"/>
      <c r="G29" s="23"/>
      <c r="H29" s="23"/>
      <c r="I29" s="23"/>
      <c r="J29" s="23"/>
      <c r="K29" s="23"/>
      <c r="L29" s="10"/>
    </row>
    <row r="30" spans="1:12" ht="84" customHeight="1">
      <c r="A30" s="474" t="s">
        <v>22</v>
      </c>
      <c r="B30" s="475"/>
      <c r="C30" s="475"/>
      <c r="D30" s="479"/>
      <c r="E30" s="470" t="str">
        <f>IF(入力シート!C85="","",入力シート!C85)</f>
        <v>延岡第一</v>
      </c>
      <c r="F30" s="471"/>
      <c r="G30" s="472" t="str">
        <f>IF(入力シート!D85="","",入力シート!D85)</f>
        <v>信用金庫</v>
      </c>
      <c r="H30" s="473"/>
      <c r="I30" s="470" t="str">
        <f>IF(入力シート!C86="","",入力シート!C86)</f>
        <v>延岡市役所</v>
      </c>
      <c r="J30" s="471"/>
      <c r="K30" s="472" t="str">
        <f>IF(入力シート!D86="","",入力シート!D86)</f>
        <v>出張所</v>
      </c>
      <c r="L30" s="473"/>
    </row>
    <row r="31" spans="1:12" ht="38.25" customHeight="1">
      <c r="A31" s="474" t="s">
        <v>23</v>
      </c>
      <c r="B31" s="475"/>
      <c r="C31" s="475"/>
      <c r="D31" s="479"/>
      <c r="E31" s="474" t="str">
        <f>IF(入力シート!C87="","",入力シート!C87)</f>
        <v>普通</v>
      </c>
      <c r="F31" s="475"/>
      <c r="G31" s="475" t="str">
        <f>IF(入力シート!E86="","",入力シート!E86)</f>
        <v/>
      </c>
      <c r="H31" s="475"/>
      <c r="I31" s="24"/>
      <c r="J31" s="24"/>
      <c r="K31" s="24"/>
      <c r="L31" s="25"/>
    </row>
    <row r="32" spans="1:12" ht="38.25" customHeight="1">
      <c r="A32" s="474" t="s">
        <v>1</v>
      </c>
      <c r="B32" s="475"/>
      <c r="C32" s="475"/>
      <c r="D32" s="479"/>
      <c r="E32" s="474">
        <f>IF(入力シート!C88="","",入力シート!C88)</f>
        <v>1234567</v>
      </c>
      <c r="F32" s="475"/>
      <c r="G32" s="475" t="str">
        <f>IF(入力シート!E87="","",入力シート!E87)</f>
        <v/>
      </c>
      <c r="H32" s="475"/>
      <c r="I32" s="24"/>
      <c r="J32" s="24"/>
      <c r="K32" s="24"/>
      <c r="L32" s="25"/>
    </row>
    <row r="33" spans="1:12" ht="23.25" customHeight="1">
      <c r="A33" s="474" t="s">
        <v>2</v>
      </c>
      <c r="B33" s="475"/>
      <c r="C33" s="475"/>
      <c r="D33" s="479"/>
      <c r="E33" s="476" t="str">
        <f>IF(入力シート!C89="","",入力シート!C89)</f>
        <v>ﾌｸ)ﾉﾍﾞｵｶﾁﾖｳｼﾞﾕﾌｸｼｶｲ</v>
      </c>
      <c r="F33" s="477"/>
      <c r="G33" s="477"/>
      <c r="H33" s="477"/>
      <c r="I33" s="477"/>
      <c r="J33" s="477"/>
      <c r="K33" s="477"/>
      <c r="L33" s="478"/>
    </row>
    <row r="34" spans="1:12" ht="38.25" customHeight="1">
      <c r="A34" s="474" t="s">
        <v>3</v>
      </c>
      <c r="B34" s="475"/>
      <c r="C34" s="475"/>
      <c r="D34" s="479"/>
      <c r="E34" s="476" t="str">
        <f>IF(入力シート!C90="","",入力シート!C90)</f>
        <v>（福）延岡長寿福祉会</v>
      </c>
      <c r="F34" s="477"/>
      <c r="G34" s="477"/>
      <c r="H34" s="477"/>
      <c r="I34" s="477"/>
      <c r="J34" s="477"/>
      <c r="K34" s="477"/>
      <c r="L34" s="478"/>
    </row>
    <row r="35" spans="1:12" ht="21.75" customHeight="1">
      <c r="D35" s="469"/>
      <c r="E35" s="469"/>
      <c r="F35" s="469"/>
      <c r="G35" s="469"/>
      <c r="H35" s="469"/>
      <c r="I35" s="469"/>
      <c r="J35" s="469"/>
      <c r="K35" s="469"/>
      <c r="L35" s="26"/>
    </row>
  </sheetData>
  <mergeCells count="30">
    <mergeCell ref="C4:K4"/>
    <mergeCell ref="I8:K8"/>
    <mergeCell ref="I9:K9"/>
    <mergeCell ref="I10:K10"/>
    <mergeCell ref="C13:E13"/>
    <mergeCell ref="F13:G13"/>
    <mergeCell ref="D16:K16"/>
    <mergeCell ref="D18:E18"/>
    <mergeCell ref="G18:I18"/>
    <mergeCell ref="D20:E20"/>
    <mergeCell ref="D22:E22"/>
    <mergeCell ref="G22:I22"/>
    <mergeCell ref="D24:E24"/>
    <mergeCell ref="G24:I24"/>
    <mergeCell ref="D26:E26"/>
    <mergeCell ref="G26:I26"/>
    <mergeCell ref="A30:D30"/>
    <mergeCell ref="E30:F30"/>
    <mergeCell ref="G30:H30"/>
    <mergeCell ref="I30:J30"/>
    <mergeCell ref="A34:D34"/>
    <mergeCell ref="E34:L34"/>
    <mergeCell ref="D35:K35"/>
    <mergeCell ref="K30:L30"/>
    <mergeCell ref="A31:D31"/>
    <mergeCell ref="E31:H31"/>
    <mergeCell ref="A32:D32"/>
    <mergeCell ref="E32:H32"/>
    <mergeCell ref="A33:D33"/>
    <mergeCell ref="E33:L33"/>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J37"/>
  <sheetViews>
    <sheetView showGridLines="0" view="pageBreakPreview" zoomScaleSheetLayoutView="100" workbookViewId="0">
      <selection activeCell="F36" sqref="F36"/>
    </sheetView>
  </sheetViews>
  <sheetFormatPr defaultRowHeight="13.5"/>
  <cols>
    <col min="1" max="1" width="2.5" style="2" customWidth="1"/>
    <col min="2" max="4" width="8.75" style="2" customWidth="1"/>
    <col min="5" max="5" width="8.125" style="2" customWidth="1"/>
    <col min="6" max="6" width="16.125" style="2" bestFit="1" customWidth="1"/>
    <col min="7" max="7" width="7.375" style="2" customWidth="1"/>
    <col min="8" max="8" width="17.25" style="2" bestFit="1" customWidth="1"/>
    <col min="9" max="9" width="8.75" style="2" customWidth="1"/>
    <col min="10" max="10" width="2.5" style="2" customWidth="1"/>
    <col min="11" max="11" width="9" style="2" customWidth="1"/>
    <col min="12" max="16384" width="9" style="2"/>
  </cols>
  <sheetData>
    <row r="1" spans="1:10" ht="21" customHeight="1">
      <c r="A1" s="43"/>
      <c r="B1" s="44"/>
      <c r="C1" s="45"/>
      <c r="D1" s="45"/>
      <c r="E1" s="45"/>
      <c r="F1" s="45"/>
      <c r="G1" s="45"/>
      <c r="H1" s="45"/>
      <c r="I1" s="45"/>
      <c r="J1" s="46"/>
    </row>
    <row r="2" spans="1:10" ht="21" customHeight="1">
      <c r="A2" s="47"/>
      <c r="B2" s="48"/>
      <c r="C2" s="48"/>
      <c r="D2" s="48"/>
      <c r="E2" s="48"/>
      <c r="F2" s="48"/>
      <c r="G2" s="48"/>
      <c r="H2" s="229" t="s">
        <v>71</v>
      </c>
      <c r="I2" s="229"/>
      <c r="J2" s="49"/>
    </row>
    <row r="3" spans="1:10" ht="21" customHeight="1">
      <c r="A3" s="47"/>
      <c r="B3" s="50"/>
      <c r="C3" s="48"/>
      <c r="D3" s="48"/>
      <c r="E3" s="48"/>
      <c r="F3" s="48"/>
      <c r="G3" s="48"/>
      <c r="H3" s="48"/>
      <c r="I3" s="48"/>
      <c r="J3" s="49"/>
    </row>
    <row r="4" spans="1:10" ht="21" customHeight="1">
      <c r="A4" s="47"/>
      <c r="B4" s="50"/>
      <c r="C4" s="48"/>
      <c r="D4" s="48"/>
      <c r="E4" s="48"/>
      <c r="F4" s="48"/>
      <c r="G4" s="48"/>
      <c r="H4" s="48"/>
      <c r="I4" s="48"/>
      <c r="J4" s="49"/>
    </row>
    <row r="5" spans="1:10" ht="21" customHeight="1">
      <c r="A5" s="47"/>
      <c r="B5" s="230" t="s">
        <v>10</v>
      </c>
      <c r="C5" s="230"/>
      <c r="D5" s="230"/>
      <c r="E5" s="230"/>
      <c r="F5" s="230"/>
      <c r="G5" s="230"/>
      <c r="H5" s="230"/>
      <c r="I5" s="230"/>
      <c r="J5" s="49"/>
    </row>
    <row r="6" spans="1:10" ht="21" customHeight="1">
      <c r="A6" s="47"/>
      <c r="B6" s="51"/>
      <c r="C6" s="51"/>
      <c r="D6" s="51"/>
      <c r="E6" s="51"/>
      <c r="F6" s="51"/>
      <c r="G6" s="51"/>
      <c r="H6" s="51"/>
      <c r="I6" s="51"/>
      <c r="J6" s="49"/>
    </row>
    <row r="7" spans="1:10" ht="21" customHeight="1">
      <c r="A7" s="47"/>
      <c r="B7" s="50"/>
      <c r="C7" s="48"/>
      <c r="D7" s="48"/>
      <c r="E7" s="48"/>
      <c r="F7" s="48"/>
      <c r="G7" s="48"/>
      <c r="H7" s="48"/>
      <c r="I7" s="48"/>
      <c r="J7" s="49"/>
    </row>
    <row r="8" spans="1:10" ht="21" customHeight="1">
      <c r="A8" s="47"/>
      <c r="B8" s="52" t="s">
        <v>49</v>
      </c>
      <c r="C8" s="52"/>
      <c r="D8" s="52"/>
      <c r="E8" s="48"/>
      <c r="F8" s="48"/>
      <c r="G8" s="48"/>
      <c r="H8" s="48"/>
      <c r="I8" s="48"/>
      <c r="J8" s="49"/>
    </row>
    <row r="9" spans="1:10" ht="21" customHeight="1">
      <c r="A9" s="47"/>
      <c r="B9" s="50"/>
      <c r="C9" s="48"/>
      <c r="D9" s="48"/>
      <c r="E9" s="48"/>
      <c r="F9" s="48"/>
      <c r="G9" s="48"/>
      <c r="H9" s="48"/>
      <c r="I9" s="48"/>
      <c r="J9" s="49"/>
    </row>
    <row r="10" spans="1:10" ht="21" customHeight="1">
      <c r="A10" s="47"/>
      <c r="B10" s="53"/>
      <c r="C10" s="48"/>
      <c r="D10" s="48"/>
      <c r="E10" s="48"/>
      <c r="F10" s="50" t="s">
        <v>47</v>
      </c>
      <c r="G10" s="233" t="str">
        <f>IF(入力シート!$C$14="","",入力シート!$C$14)</f>
        <v>延岡市東本小路２番地１</v>
      </c>
      <c r="H10" s="234"/>
      <c r="I10" s="234"/>
      <c r="J10" s="49"/>
    </row>
    <row r="11" spans="1:10" ht="21" customHeight="1">
      <c r="A11" s="47"/>
      <c r="B11" s="53"/>
      <c r="C11" s="48"/>
      <c r="D11" s="48"/>
      <c r="E11" s="48"/>
      <c r="F11" s="50" t="s">
        <v>46</v>
      </c>
      <c r="G11" s="233" t="str">
        <f>IF(入力シート!$C$15="","",入力シート!$C$15)</f>
        <v>社会福祉法人延岡長寿福祉会</v>
      </c>
      <c r="H11" s="234"/>
      <c r="I11" s="234"/>
      <c r="J11" s="49"/>
    </row>
    <row r="12" spans="1:10" ht="21" customHeight="1">
      <c r="A12" s="47"/>
      <c r="B12" s="53"/>
      <c r="C12" s="48"/>
      <c r="D12" s="48"/>
      <c r="E12" s="48"/>
      <c r="F12" s="77" t="s">
        <v>39</v>
      </c>
      <c r="G12" s="233" t="str">
        <f>IF(入力シート!$C$16="","",入力シート!$C$16)</f>
        <v>理事長　延岡　太郎</v>
      </c>
      <c r="H12" s="234"/>
      <c r="I12" s="234"/>
      <c r="J12" s="49"/>
    </row>
    <row r="13" spans="1:10" ht="21" customHeight="1">
      <c r="A13" s="47"/>
      <c r="B13" s="53"/>
      <c r="C13" s="48"/>
      <c r="D13" s="48"/>
      <c r="E13" s="48"/>
      <c r="F13" s="48"/>
      <c r="G13" s="72"/>
      <c r="H13" s="52"/>
      <c r="I13" s="50"/>
      <c r="J13" s="49"/>
    </row>
    <row r="14" spans="1:10" ht="21" customHeight="1">
      <c r="A14" s="47"/>
      <c r="B14" s="53"/>
      <c r="C14" s="48"/>
      <c r="D14" s="48"/>
      <c r="E14" s="48"/>
      <c r="F14" s="48"/>
      <c r="G14" s="48"/>
      <c r="H14" s="48"/>
      <c r="I14" s="48"/>
      <c r="J14" s="49"/>
    </row>
    <row r="15" spans="1:10" ht="21" customHeight="1">
      <c r="A15" s="47"/>
      <c r="B15" s="231" t="s">
        <v>25</v>
      </c>
      <c r="C15" s="231"/>
      <c r="D15" s="231"/>
      <c r="E15" s="231"/>
      <c r="F15" s="231"/>
      <c r="G15" s="231"/>
      <c r="H15" s="231"/>
      <c r="I15" s="231"/>
      <c r="J15" s="49"/>
    </row>
    <row r="16" spans="1:10" ht="21" customHeight="1">
      <c r="A16" s="47"/>
      <c r="B16" s="231"/>
      <c r="C16" s="231"/>
      <c r="D16" s="231"/>
      <c r="E16" s="231"/>
      <c r="F16" s="231"/>
      <c r="G16" s="231"/>
      <c r="H16" s="231"/>
      <c r="I16" s="231"/>
      <c r="J16" s="49"/>
    </row>
    <row r="17" spans="1:10" ht="26.25" customHeight="1">
      <c r="A17" s="47"/>
      <c r="B17" s="50"/>
      <c r="C17" s="48"/>
      <c r="D17" s="48"/>
      <c r="E17" s="48"/>
      <c r="F17" s="48"/>
      <c r="G17" s="48"/>
      <c r="H17" s="48"/>
      <c r="I17" s="48"/>
      <c r="J17" s="49"/>
    </row>
    <row r="18" spans="1:10" ht="26.25" customHeight="1">
      <c r="A18" s="47"/>
      <c r="B18" s="232" t="s">
        <v>0</v>
      </c>
      <c r="C18" s="232"/>
      <c r="D18" s="232"/>
      <c r="E18" s="232"/>
      <c r="F18" s="232"/>
      <c r="G18" s="232"/>
      <c r="H18" s="232"/>
      <c r="I18" s="232"/>
      <c r="J18" s="49"/>
    </row>
    <row r="19" spans="1:10" ht="26.25" customHeight="1">
      <c r="A19" s="47"/>
      <c r="B19" s="50"/>
      <c r="C19" s="48"/>
      <c r="D19" s="48"/>
      <c r="E19" s="48"/>
      <c r="F19" s="48"/>
      <c r="G19" s="48"/>
      <c r="H19" s="48"/>
      <c r="I19" s="48"/>
      <c r="J19" s="49"/>
    </row>
    <row r="20" spans="1:10" ht="21" customHeight="1">
      <c r="A20" s="47"/>
      <c r="B20" s="224" t="s">
        <v>4</v>
      </c>
      <c r="C20" s="224"/>
      <c r="D20" s="224"/>
      <c r="E20" s="48"/>
      <c r="F20" s="42" t="s">
        <v>27</v>
      </c>
      <c r="G20" s="55"/>
      <c r="H20" s="56"/>
      <c r="I20" s="48"/>
      <c r="J20" s="49"/>
    </row>
    <row r="21" spans="1:10" ht="21" customHeight="1">
      <c r="A21" s="47"/>
      <c r="B21" s="54"/>
      <c r="C21" s="48"/>
      <c r="D21" s="48"/>
      <c r="E21" s="48"/>
      <c r="F21" s="48"/>
      <c r="G21" s="48"/>
      <c r="H21" s="48"/>
      <c r="I21" s="48"/>
      <c r="J21" s="49"/>
    </row>
    <row r="22" spans="1:10" ht="21" customHeight="1">
      <c r="A22" s="47"/>
      <c r="B22" s="224" t="s">
        <v>5</v>
      </c>
      <c r="C22" s="224"/>
      <c r="D22" s="224"/>
      <c r="E22" s="48"/>
      <c r="F22" s="225">
        <f>IF(入力シート!C33="","",入力シート!C33)</f>
        <v>100000</v>
      </c>
      <c r="G22" s="225"/>
      <c r="H22" s="57"/>
      <c r="I22" s="57"/>
      <c r="J22" s="49"/>
    </row>
    <row r="23" spans="1:10" ht="21" customHeight="1">
      <c r="A23" s="47"/>
      <c r="B23" s="54"/>
      <c r="C23" s="48"/>
      <c r="D23" s="48"/>
      <c r="E23" s="48"/>
      <c r="F23" s="48"/>
      <c r="G23" s="48"/>
      <c r="H23" s="48"/>
      <c r="I23" s="48"/>
      <c r="J23" s="49"/>
    </row>
    <row r="24" spans="1:10" ht="21" customHeight="1">
      <c r="A24" s="47"/>
      <c r="B24" s="224" t="s">
        <v>6</v>
      </c>
      <c r="C24" s="224"/>
      <c r="D24" s="224"/>
      <c r="E24" s="48"/>
      <c r="F24" s="228" t="s">
        <v>28</v>
      </c>
      <c r="G24" s="228"/>
      <c r="H24" s="228"/>
      <c r="I24" s="228"/>
      <c r="J24" s="49"/>
    </row>
    <row r="25" spans="1:10" ht="20.25" customHeight="1">
      <c r="A25" s="47"/>
      <c r="B25" s="54"/>
      <c r="C25" s="48"/>
      <c r="D25" s="48"/>
      <c r="E25" s="48"/>
      <c r="F25" s="228"/>
      <c r="G25" s="228"/>
      <c r="H25" s="228"/>
      <c r="I25" s="228"/>
      <c r="J25" s="49"/>
    </row>
    <row r="26" spans="1:10" ht="11.25" customHeight="1">
      <c r="A26" s="47"/>
      <c r="B26" s="54"/>
      <c r="C26" s="48"/>
      <c r="D26" s="48"/>
      <c r="E26" s="48"/>
      <c r="F26" s="48"/>
      <c r="G26" s="48"/>
      <c r="H26" s="48"/>
      <c r="I26" s="48"/>
      <c r="J26" s="49"/>
    </row>
    <row r="27" spans="1:10" ht="21" customHeight="1">
      <c r="A27" s="47"/>
      <c r="B27" s="224" t="s">
        <v>7</v>
      </c>
      <c r="C27" s="224"/>
      <c r="D27" s="224"/>
      <c r="E27" s="224"/>
      <c r="F27" s="75">
        <f>IF(入力シート!C20="","",入力シート!C20)</f>
        <v>45536</v>
      </c>
      <c r="G27" s="50" t="s">
        <v>8</v>
      </c>
      <c r="H27" s="75">
        <f>IF(入力シート!C21="","",入力シート!C21)</f>
        <v>45716</v>
      </c>
      <c r="I27" s="58"/>
      <c r="J27" s="49"/>
    </row>
    <row r="28" spans="1:10" ht="21" customHeight="1">
      <c r="A28" s="47"/>
      <c r="B28" s="54"/>
      <c r="C28" s="48"/>
      <c r="D28" s="48"/>
      <c r="E28" s="48"/>
      <c r="F28" s="48"/>
      <c r="G28" s="48"/>
      <c r="H28" s="48"/>
      <c r="I28" s="48"/>
      <c r="J28" s="49"/>
    </row>
    <row r="29" spans="1:10" ht="21" customHeight="1">
      <c r="A29" s="47"/>
      <c r="B29" s="224" t="s">
        <v>9</v>
      </c>
      <c r="C29" s="224"/>
      <c r="D29" s="224"/>
      <c r="E29" s="48"/>
      <c r="F29" s="227">
        <f>IF(入力シート!C30="","",入力シート!C30)</f>
        <v>250000</v>
      </c>
      <c r="G29" s="227" t="str">
        <f>IF(入力シート!D22="","",入力シート!D22)</f>
        <v/>
      </c>
      <c r="H29" s="48"/>
      <c r="I29" s="48"/>
      <c r="J29" s="49"/>
    </row>
    <row r="30" spans="1:10" ht="21" customHeight="1">
      <c r="A30" s="47"/>
      <c r="B30" s="102" t="s">
        <v>50</v>
      </c>
      <c r="C30" s="48"/>
      <c r="D30" s="48"/>
      <c r="E30" s="48"/>
      <c r="F30" s="226">
        <f>IF(入力シート!E30="","",入力シート!E30)</f>
        <v>225000</v>
      </c>
      <c r="G30" s="226" t="str">
        <f>IF(入力シート!D23="","",入力シート!D23)</f>
        <v/>
      </c>
      <c r="H30" s="48"/>
      <c r="I30" s="48"/>
      <c r="J30" s="49"/>
    </row>
    <row r="31" spans="1:10" ht="21" customHeight="1">
      <c r="A31" s="47"/>
      <c r="B31" s="50"/>
      <c r="C31" s="48"/>
      <c r="D31" s="48"/>
      <c r="E31" s="48"/>
      <c r="F31" s="48"/>
      <c r="G31" s="48"/>
      <c r="H31" s="48"/>
      <c r="I31" s="48"/>
      <c r="J31" s="49"/>
    </row>
    <row r="32" spans="1:10" ht="21" customHeight="1">
      <c r="A32" s="47"/>
      <c r="B32" s="50"/>
      <c r="C32" s="48"/>
      <c r="D32" s="48"/>
      <c r="E32" s="48"/>
      <c r="F32" s="48"/>
      <c r="G32" s="48"/>
      <c r="H32" s="48"/>
      <c r="I32" s="48"/>
      <c r="J32" s="49"/>
    </row>
    <row r="33" spans="1:10" ht="21" customHeight="1">
      <c r="A33" s="47"/>
      <c r="B33" s="50"/>
      <c r="C33" s="48"/>
      <c r="D33" s="48"/>
      <c r="E33" s="48"/>
      <c r="F33" s="48"/>
      <c r="G33" s="48"/>
      <c r="H33" s="48"/>
      <c r="I33" s="48"/>
      <c r="J33" s="49"/>
    </row>
    <row r="34" spans="1:10" ht="21" customHeight="1">
      <c r="A34" s="47"/>
      <c r="B34" s="50"/>
      <c r="C34" s="48"/>
      <c r="D34" s="48"/>
      <c r="E34" s="48"/>
      <c r="F34" s="48"/>
      <c r="G34" s="48"/>
      <c r="H34" s="48"/>
      <c r="I34" s="48"/>
      <c r="J34" s="49"/>
    </row>
    <row r="35" spans="1:10" ht="21" customHeight="1">
      <c r="A35" s="47"/>
      <c r="B35" s="50"/>
      <c r="C35" s="48"/>
      <c r="D35" s="48"/>
      <c r="E35" s="48"/>
      <c r="F35" s="48"/>
      <c r="G35" s="48"/>
      <c r="H35" s="48"/>
      <c r="I35" s="48"/>
      <c r="J35" s="49"/>
    </row>
    <row r="36" spans="1:10" ht="21" customHeight="1">
      <c r="A36" s="59"/>
      <c r="B36" s="60"/>
      <c r="C36" s="61"/>
      <c r="D36" s="61"/>
      <c r="E36" s="61"/>
      <c r="F36" s="61"/>
      <c r="G36" s="61"/>
      <c r="H36" s="61"/>
      <c r="I36" s="61"/>
      <c r="J36" s="62"/>
    </row>
    <row r="37" spans="1:10" ht="19.5" customHeight="1">
      <c r="A37" s="63"/>
      <c r="B37" s="64" t="s">
        <v>29</v>
      </c>
      <c r="C37" s="63"/>
      <c r="D37" s="63"/>
      <c r="E37" s="63"/>
      <c r="F37" s="63"/>
      <c r="G37" s="63"/>
      <c r="H37" s="63"/>
      <c r="I37" s="63"/>
      <c r="J37" s="63"/>
    </row>
  </sheetData>
  <mergeCells count="16">
    <mergeCell ref="H2:I2"/>
    <mergeCell ref="B5:I5"/>
    <mergeCell ref="B15:I16"/>
    <mergeCell ref="B18:I18"/>
    <mergeCell ref="B20:D20"/>
    <mergeCell ref="G10:I10"/>
    <mergeCell ref="G11:I11"/>
    <mergeCell ref="G12:I12"/>
    <mergeCell ref="B22:D22"/>
    <mergeCell ref="F22:G22"/>
    <mergeCell ref="F30:G30"/>
    <mergeCell ref="B24:D24"/>
    <mergeCell ref="B27:E27"/>
    <mergeCell ref="B29:D29"/>
    <mergeCell ref="F29:G29"/>
    <mergeCell ref="F24:I25"/>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Z47"/>
  <sheetViews>
    <sheetView showGridLines="0" view="pageBreakPreview" zoomScale="85" zoomScaleNormal="70" zoomScaleSheetLayoutView="85" workbookViewId="0">
      <selection activeCell="J23" sqref="J23:S23"/>
    </sheetView>
  </sheetViews>
  <sheetFormatPr defaultRowHeight="24" customHeight="1"/>
  <cols>
    <col min="1" max="16" width="4.5" style="79" customWidth="1"/>
    <col min="17" max="24" width="4.5" customWidth="1"/>
    <col min="25" max="25" width="8.625" customWidth="1"/>
    <col min="26" max="26" width="8.625" hidden="1" customWidth="1"/>
    <col min="27" max="29" width="8.625" customWidth="1"/>
  </cols>
  <sheetData>
    <row r="1" spans="1:24" ht="28.5" customHeight="1">
      <c r="A1" s="80" t="s">
        <v>35</v>
      </c>
      <c r="B1" s="80"/>
      <c r="C1" s="80"/>
      <c r="D1" s="80"/>
      <c r="E1" s="80"/>
      <c r="F1" s="80"/>
      <c r="G1" s="80"/>
      <c r="H1" s="80"/>
      <c r="I1" s="80"/>
      <c r="J1" s="80"/>
      <c r="K1" s="80"/>
      <c r="L1" s="80"/>
      <c r="M1" s="80"/>
      <c r="N1" s="80"/>
      <c r="O1" s="80"/>
      <c r="P1" s="80"/>
    </row>
    <row r="2" spans="1:24" ht="13.5">
      <c r="A2" s="81"/>
      <c r="B2" s="81"/>
      <c r="C2" s="81"/>
      <c r="D2" s="81"/>
      <c r="E2" s="81"/>
      <c r="F2" s="81"/>
      <c r="G2" s="81"/>
      <c r="H2" s="81"/>
      <c r="I2" s="81"/>
      <c r="J2" s="81"/>
      <c r="K2" s="81"/>
      <c r="L2" s="81"/>
      <c r="M2" s="81"/>
      <c r="N2" s="81"/>
      <c r="O2" s="81"/>
      <c r="P2" s="81"/>
      <c r="Q2" s="73"/>
      <c r="R2" s="81"/>
      <c r="S2" s="81"/>
      <c r="T2" s="81"/>
      <c r="U2" s="81"/>
      <c r="V2" s="81"/>
      <c r="W2" s="81"/>
      <c r="X2" s="81"/>
    </row>
    <row r="3" spans="1:24" ht="13.5">
      <c r="A3" s="81"/>
      <c r="B3" s="81"/>
      <c r="C3" s="81"/>
      <c r="D3" s="81"/>
      <c r="E3" s="81"/>
      <c r="F3" s="81"/>
      <c r="G3" s="81"/>
      <c r="H3" s="81"/>
      <c r="I3" s="81"/>
      <c r="J3" s="81"/>
      <c r="K3" s="81"/>
      <c r="L3" s="81"/>
      <c r="M3" s="81"/>
      <c r="N3" s="81"/>
      <c r="O3" s="81"/>
      <c r="P3" s="81"/>
      <c r="Q3" s="73"/>
      <c r="R3" s="81"/>
      <c r="S3" s="81"/>
      <c r="T3" s="81"/>
      <c r="U3" s="81"/>
      <c r="V3" s="81"/>
      <c r="W3" s="81"/>
      <c r="X3" s="81"/>
    </row>
    <row r="4" spans="1:24" ht="13.5">
      <c r="A4" s="81"/>
      <c r="B4" s="81"/>
      <c r="C4" s="81"/>
      <c r="D4" s="81"/>
      <c r="E4" s="81"/>
      <c r="F4" s="81"/>
      <c r="G4" s="81"/>
      <c r="H4" s="81"/>
      <c r="I4" s="81"/>
      <c r="J4" s="81"/>
      <c r="K4" s="81"/>
      <c r="L4" s="81"/>
      <c r="M4" s="81"/>
      <c r="N4" s="81"/>
      <c r="O4" s="81"/>
      <c r="P4" s="81"/>
      <c r="Q4" s="73"/>
      <c r="R4" s="81"/>
      <c r="S4" s="81"/>
      <c r="T4" s="81"/>
      <c r="U4" s="81"/>
      <c r="V4" s="81"/>
      <c r="W4" s="81"/>
      <c r="X4" s="81"/>
    </row>
    <row r="5" spans="1:24" ht="13.5">
      <c r="A5" s="81"/>
      <c r="B5" s="81"/>
      <c r="C5" s="81"/>
      <c r="D5" s="81"/>
      <c r="E5" s="81"/>
      <c r="F5" s="81"/>
      <c r="G5" s="81"/>
      <c r="H5" s="81"/>
      <c r="I5" s="81"/>
      <c r="J5" s="81"/>
      <c r="K5" s="81"/>
      <c r="L5" s="81"/>
      <c r="M5" s="81"/>
      <c r="N5" s="81"/>
      <c r="O5" s="81"/>
      <c r="P5" s="81"/>
      <c r="Q5" s="73"/>
      <c r="R5" s="81"/>
      <c r="S5" s="81"/>
      <c r="T5" s="81"/>
      <c r="U5" s="81"/>
      <c r="V5" s="81"/>
      <c r="W5" s="81"/>
      <c r="X5" s="81"/>
    </row>
    <row r="6" spans="1:24" ht="13.5">
      <c r="A6" s="81"/>
      <c r="B6" s="81"/>
      <c r="C6" s="81"/>
      <c r="D6" s="81"/>
      <c r="E6" s="81"/>
      <c r="F6" s="81"/>
      <c r="G6" s="81"/>
      <c r="H6" s="81"/>
      <c r="I6" s="81"/>
      <c r="J6" s="81"/>
      <c r="K6" s="81"/>
      <c r="L6" s="81"/>
      <c r="M6" s="81"/>
      <c r="N6" s="81"/>
      <c r="O6" s="81"/>
      <c r="P6" s="81"/>
      <c r="Q6" s="73"/>
      <c r="R6" s="81"/>
      <c r="S6" s="81"/>
      <c r="T6" s="81"/>
      <c r="U6" s="81"/>
      <c r="V6" s="81"/>
      <c r="W6" s="81"/>
      <c r="X6" s="81"/>
    </row>
    <row r="7" spans="1:24" ht="18.75" customHeight="1">
      <c r="A7" s="81"/>
      <c r="B7" s="235" t="s">
        <v>162</v>
      </c>
      <c r="C7" s="235"/>
      <c r="D7" s="235"/>
      <c r="E7" s="235"/>
      <c r="F7" s="235"/>
      <c r="G7" s="235"/>
      <c r="H7" s="235"/>
      <c r="I7" s="235"/>
      <c r="J7" s="235"/>
      <c r="K7" s="235"/>
      <c r="L7" s="235"/>
      <c r="M7" s="235"/>
      <c r="N7" s="235"/>
      <c r="O7" s="235"/>
      <c r="P7" s="235"/>
      <c r="Q7" s="235"/>
      <c r="R7" s="235"/>
      <c r="S7" s="235"/>
      <c r="T7" s="235"/>
      <c r="U7" s="235"/>
      <c r="V7" s="235"/>
      <c r="W7" s="82"/>
      <c r="X7" s="82"/>
    </row>
    <row r="8" spans="1:24" ht="13.5" customHeight="1">
      <c r="A8" s="81"/>
      <c r="B8" s="235"/>
      <c r="C8" s="235"/>
      <c r="D8" s="235"/>
      <c r="E8" s="235"/>
      <c r="F8" s="235"/>
      <c r="G8" s="235"/>
      <c r="H8" s="235"/>
      <c r="I8" s="235"/>
      <c r="J8" s="235"/>
      <c r="K8" s="235"/>
      <c r="L8" s="235"/>
      <c r="M8" s="235"/>
      <c r="N8" s="235"/>
      <c r="O8" s="235"/>
      <c r="P8" s="235"/>
      <c r="Q8" s="235"/>
      <c r="R8" s="235"/>
      <c r="S8" s="235"/>
      <c r="T8" s="235"/>
      <c r="U8" s="235"/>
      <c r="V8" s="235"/>
      <c r="W8" s="82"/>
      <c r="X8" s="81"/>
    </row>
    <row r="9" spans="1:24" ht="13.5">
      <c r="A9" s="81"/>
      <c r="B9" s="81"/>
      <c r="C9" s="81"/>
      <c r="D9" s="81"/>
      <c r="E9" s="81"/>
      <c r="F9" s="81"/>
      <c r="G9" s="81"/>
      <c r="H9" s="81"/>
      <c r="I9" s="81"/>
      <c r="J9" s="81"/>
      <c r="K9" s="81"/>
      <c r="L9" s="81"/>
      <c r="M9" s="81"/>
      <c r="N9" s="81"/>
      <c r="O9" s="81"/>
      <c r="P9" s="81"/>
      <c r="Q9" s="83"/>
      <c r="R9" s="81"/>
      <c r="S9" s="81"/>
      <c r="T9" s="81"/>
      <c r="U9" s="81"/>
      <c r="V9" s="81"/>
      <c r="W9" s="81"/>
      <c r="X9" s="81"/>
    </row>
    <row r="10" spans="1:24" ht="13.5">
      <c r="A10" s="81"/>
      <c r="B10" s="81"/>
      <c r="C10" s="81"/>
      <c r="D10" s="81"/>
      <c r="E10" s="81"/>
      <c r="F10" s="81"/>
      <c r="G10" s="81"/>
      <c r="H10" s="81"/>
      <c r="I10" s="81"/>
      <c r="J10" s="81"/>
      <c r="K10" s="81"/>
      <c r="L10" s="81"/>
      <c r="M10" s="81"/>
      <c r="N10" s="81"/>
      <c r="O10" s="81"/>
      <c r="P10" s="81"/>
      <c r="Q10" s="81"/>
      <c r="R10" s="81"/>
      <c r="S10" s="81"/>
      <c r="T10" s="81"/>
      <c r="U10" s="84"/>
      <c r="V10" s="81"/>
      <c r="W10" s="81"/>
      <c r="X10" s="81"/>
    </row>
    <row r="11" spans="1:24" ht="20.25" customHeight="1">
      <c r="A11" s="81"/>
      <c r="B11" s="81"/>
      <c r="C11" s="81"/>
      <c r="D11" s="81"/>
      <c r="E11" s="81"/>
      <c r="F11" s="81"/>
      <c r="G11" s="81"/>
      <c r="H11" s="81"/>
      <c r="I11" s="81"/>
      <c r="J11" s="81"/>
      <c r="K11" s="81"/>
      <c r="L11" s="81"/>
      <c r="M11" s="81"/>
      <c r="N11" s="81"/>
      <c r="O11" s="104" t="s">
        <v>46</v>
      </c>
      <c r="P11" s="105"/>
      <c r="Q11" s="271" t="str">
        <f>IF(入力シート!C15="","",入力シート!C15)</f>
        <v>社会福祉法人延岡長寿福祉会</v>
      </c>
      <c r="R11" s="271"/>
      <c r="S11" s="271"/>
      <c r="T11" s="271"/>
      <c r="U11" s="271"/>
      <c r="V11" s="271"/>
      <c r="W11" s="271"/>
      <c r="X11" s="103"/>
    </row>
    <row r="12" spans="1:24" ht="21" customHeight="1" thickBot="1">
      <c r="A12" s="81"/>
      <c r="B12" s="81"/>
      <c r="C12" s="81"/>
      <c r="D12" s="81"/>
      <c r="E12" s="81"/>
      <c r="F12" s="81"/>
      <c r="G12" s="81"/>
      <c r="H12" s="81"/>
      <c r="I12" s="81"/>
      <c r="J12" s="81"/>
      <c r="K12" s="81"/>
      <c r="L12" s="81"/>
      <c r="M12" s="81"/>
      <c r="N12" s="81"/>
      <c r="O12" s="81"/>
      <c r="P12" s="81"/>
      <c r="Q12" s="74"/>
      <c r="R12" s="81"/>
      <c r="S12" s="81"/>
      <c r="T12" s="81"/>
      <c r="U12" s="81"/>
      <c r="V12" s="81"/>
      <c r="W12" s="81"/>
      <c r="X12" s="81"/>
    </row>
    <row r="13" spans="1:24" s="79" customFormat="1" ht="21" customHeight="1">
      <c r="A13" s="81"/>
      <c r="B13" s="250" t="s">
        <v>57</v>
      </c>
      <c r="C13" s="251"/>
      <c r="D13" s="251"/>
      <c r="E13" s="251"/>
      <c r="F13" s="252"/>
      <c r="G13" s="259" t="s">
        <v>58</v>
      </c>
      <c r="H13" s="251"/>
      <c r="I13" s="251"/>
      <c r="J13" s="251"/>
      <c r="K13" s="251"/>
      <c r="L13" s="251"/>
      <c r="M13" s="251"/>
      <c r="N13" s="251"/>
      <c r="O13" s="251"/>
      <c r="P13" s="251"/>
      <c r="Q13" s="251"/>
      <c r="R13" s="251"/>
      <c r="S13" s="251"/>
      <c r="T13" s="251"/>
      <c r="U13" s="251"/>
      <c r="V13" s="260"/>
      <c r="W13" s="81"/>
      <c r="X13" s="81"/>
    </row>
    <row r="14" spans="1:24" s="79" customFormat="1" ht="21" customHeight="1">
      <c r="A14" s="81"/>
      <c r="B14" s="253"/>
      <c r="C14" s="254"/>
      <c r="D14" s="254"/>
      <c r="E14" s="254"/>
      <c r="F14" s="255"/>
      <c r="G14" s="261"/>
      <c r="H14" s="254"/>
      <c r="I14" s="254"/>
      <c r="J14" s="254"/>
      <c r="K14" s="254"/>
      <c r="L14" s="254"/>
      <c r="M14" s="254"/>
      <c r="N14" s="254"/>
      <c r="O14" s="254"/>
      <c r="P14" s="254"/>
      <c r="Q14" s="254"/>
      <c r="R14" s="254"/>
      <c r="S14" s="254"/>
      <c r="T14" s="254"/>
      <c r="U14" s="254"/>
      <c r="V14" s="262"/>
      <c r="W14" s="81"/>
      <c r="X14" s="81"/>
    </row>
    <row r="15" spans="1:24" s="79" customFormat="1" ht="21" customHeight="1">
      <c r="A15" s="81"/>
      <c r="B15" s="256"/>
      <c r="C15" s="257"/>
      <c r="D15" s="257"/>
      <c r="E15" s="257"/>
      <c r="F15" s="258"/>
      <c r="G15" s="263"/>
      <c r="H15" s="257"/>
      <c r="I15" s="257"/>
      <c r="J15" s="257"/>
      <c r="K15" s="257"/>
      <c r="L15" s="257"/>
      <c r="M15" s="257"/>
      <c r="N15" s="257"/>
      <c r="O15" s="257"/>
      <c r="P15" s="257"/>
      <c r="Q15" s="257"/>
      <c r="R15" s="257"/>
      <c r="S15" s="257"/>
      <c r="T15" s="257"/>
      <c r="U15" s="257"/>
      <c r="V15" s="264"/>
      <c r="W15" s="86"/>
      <c r="X15" s="86"/>
    </row>
    <row r="16" spans="1:24" ht="21" customHeight="1">
      <c r="A16" s="81"/>
      <c r="B16" s="265" t="s">
        <v>65</v>
      </c>
      <c r="C16" s="266"/>
      <c r="D16" s="266"/>
      <c r="E16" s="266"/>
      <c r="F16" s="267"/>
      <c r="G16" s="236">
        <f>IF(入力シート!C20="","",入力シート!C20)</f>
        <v>45536</v>
      </c>
      <c r="H16" s="237" t="str">
        <f>IF(入力シート!E9="","",入力シート!E9)</f>
        <v/>
      </c>
      <c r="I16" s="237" t="str">
        <f>IF(入力シート!F9="","",入力シート!F9)</f>
        <v/>
      </c>
      <c r="J16" s="237" t="str">
        <f>IF(入力シート!G9="","",入力シート!G9)</f>
        <v/>
      </c>
      <c r="K16" s="237" t="str">
        <f>IF(入力シート!H9="","",入力シート!H9)</f>
        <v/>
      </c>
      <c r="L16" s="237" t="str">
        <f>IF(入力シート!I9="","",入力シート!I9)</f>
        <v/>
      </c>
      <c r="M16" s="237" t="str">
        <f>IF(入力シート!J9="","",入力シート!J9)</f>
        <v/>
      </c>
      <c r="N16" s="246" t="s">
        <v>36</v>
      </c>
      <c r="O16" s="246"/>
      <c r="P16" s="240">
        <f>IF(入力シート!C21="","",入力シート!C21)</f>
        <v>45716</v>
      </c>
      <c r="Q16" s="241"/>
      <c r="R16" s="241"/>
      <c r="S16" s="241"/>
      <c r="T16" s="241"/>
      <c r="U16" s="241"/>
      <c r="V16" s="242"/>
      <c r="W16" s="81"/>
      <c r="X16" s="81"/>
    </row>
    <row r="17" spans="1:26" ht="21" customHeight="1">
      <c r="A17" s="81"/>
      <c r="B17" s="265"/>
      <c r="C17" s="266"/>
      <c r="D17" s="266"/>
      <c r="E17" s="266"/>
      <c r="F17" s="267"/>
      <c r="G17" s="236" t="str">
        <f>IF(入力シート!D10="","",入力シート!D10)</f>
        <v/>
      </c>
      <c r="H17" s="237" t="str">
        <f>IF(入力シート!E10="","",入力シート!E10)</f>
        <v/>
      </c>
      <c r="I17" s="237" t="str">
        <f>IF(入力シート!F10="","",入力シート!F10)</f>
        <v/>
      </c>
      <c r="J17" s="237" t="str">
        <f>IF(入力シート!G10="","",入力シート!G10)</f>
        <v>←申請者入力欄</v>
      </c>
      <c r="K17" s="237" t="str">
        <f>IF(入力シート!H10="","",入力シート!H10)</f>
        <v/>
      </c>
      <c r="L17" s="237" t="str">
        <f>IF(入力シート!I10="","",入力シート!I10)</f>
        <v/>
      </c>
      <c r="M17" s="237" t="str">
        <f>IF(入力シート!J10="","",入力シート!J10)</f>
        <v/>
      </c>
      <c r="N17" s="246"/>
      <c r="O17" s="246"/>
      <c r="P17" s="243"/>
      <c r="Q17" s="244"/>
      <c r="R17" s="244"/>
      <c r="S17" s="244"/>
      <c r="T17" s="244"/>
      <c r="U17" s="244"/>
      <c r="V17" s="245"/>
      <c r="W17" s="81"/>
      <c r="X17" s="81"/>
    </row>
    <row r="18" spans="1:26" ht="21" customHeight="1">
      <c r="A18" s="81"/>
      <c r="B18" s="268"/>
      <c r="C18" s="269"/>
      <c r="D18" s="269"/>
      <c r="E18" s="269"/>
      <c r="F18" s="270"/>
      <c r="G18" s="238" t="str">
        <f>IF(入力シート!D11="","",入力シート!D11)</f>
        <v/>
      </c>
      <c r="H18" s="239" t="str">
        <f>IF(入力シート!E11="","",入力シート!E11)</f>
        <v/>
      </c>
      <c r="I18" s="239" t="str">
        <f>IF(入力シート!F11="","",入力シート!F11)</f>
        <v/>
      </c>
      <c r="J18" s="239" t="str">
        <f>IF(入力シート!G11="","",入力シート!G11)</f>
        <v>←自動入力欄</v>
      </c>
      <c r="K18" s="239" t="str">
        <f>IF(入力シート!H11="","",入力シート!H11)</f>
        <v/>
      </c>
      <c r="L18" s="239" t="str">
        <f>IF(入力シート!I11="","",入力シート!I11)</f>
        <v/>
      </c>
      <c r="M18" s="239" t="str">
        <f>IF(入力シート!J11="","",入力シート!J11)</f>
        <v/>
      </c>
      <c r="N18" s="247"/>
      <c r="O18" s="247"/>
      <c r="P18" s="243"/>
      <c r="Q18" s="244"/>
      <c r="R18" s="244"/>
      <c r="S18" s="244"/>
      <c r="T18" s="244"/>
      <c r="U18" s="244"/>
      <c r="V18" s="245"/>
      <c r="W18" s="86"/>
      <c r="X18" s="86"/>
    </row>
    <row r="19" spans="1:26" ht="21" customHeight="1">
      <c r="A19" s="81"/>
      <c r="B19" s="275" t="s">
        <v>200</v>
      </c>
      <c r="C19" s="276"/>
      <c r="D19" s="276"/>
      <c r="E19" s="276"/>
      <c r="F19" s="277"/>
      <c r="G19" s="272" t="s">
        <v>201</v>
      </c>
      <c r="H19" s="273"/>
      <c r="I19" s="273"/>
      <c r="J19" s="273"/>
      <c r="K19" s="273"/>
      <c r="L19" s="273"/>
      <c r="M19" s="273"/>
      <c r="N19" s="273"/>
      <c r="O19" s="273"/>
      <c r="P19" s="273"/>
      <c r="Q19" s="273"/>
      <c r="R19" s="273"/>
      <c r="S19" s="273"/>
      <c r="T19" s="273"/>
      <c r="U19" s="273"/>
      <c r="V19" s="274"/>
      <c r="W19" s="87"/>
      <c r="X19" s="87"/>
    </row>
    <row r="20" spans="1:26" ht="21" customHeight="1">
      <c r="A20" s="81"/>
      <c r="B20" s="265"/>
      <c r="C20" s="266"/>
      <c r="D20" s="266"/>
      <c r="E20" s="266"/>
      <c r="F20" s="267"/>
      <c r="G20" s="209"/>
      <c r="H20" s="310" t="s">
        <v>194</v>
      </c>
      <c r="I20" s="310"/>
      <c r="J20" s="310"/>
      <c r="K20" s="310"/>
      <c r="L20" s="310"/>
      <c r="M20" s="310"/>
      <c r="N20" s="310"/>
      <c r="O20" s="310"/>
      <c r="P20" s="310"/>
      <c r="Q20" s="310"/>
      <c r="R20" s="310"/>
      <c r="S20" s="310"/>
      <c r="T20" s="310"/>
      <c r="U20" s="310"/>
      <c r="V20" s="210"/>
      <c r="W20" s="86"/>
      <c r="X20" s="86"/>
      <c r="Z20" t="s">
        <v>193</v>
      </c>
    </row>
    <row r="21" spans="1:26" ht="21" customHeight="1">
      <c r="A21" s="81"/>
      <c r="B21" s="265"/>
      <c r="C21" s="266"/>
      <c r="D21" s="266"/>
      <c r="E21" s="266"/>
      <c r="F21" s="267"/>
      <c r="G21" s="203"/>
      <c r="H21" s="204"/>
      <c r="I21" s="204"/>
      <c r="J21" s="204"/>
      <c r="K21" s="204"/>
      <c r="L21" s="204"/>
      <c r="M21" s="204"/>
      <c r="N21" s="204"/>
      <c r="O21" s="204"/>
      <c r="P21" s="204"/>
      <c r="Q21" s="204"/>
      <c r="R21" s="204"/>
      <c r="S21" s="204"/>
      <c r="T21" s="204"/>
      <c r="U21" s="204"/>
      <c r="V21" s="205"/>
      <c r="W21" s="88"/>
      <c r="X21" s="88"/>
      <c r="Z21" t="s">
        <v>195</v>
      </c>
    </row>
    <row r="22" spans="1:26" ht="21" customHeight="1">
      <c r="A22" s="81"/>
      <c r="B22" s="265"/>
      <c r="C22" s="266"/>
      <c r="D22" s="266"/>
      <c r="E22" s="266"/>
      <c r="F22" s="267"/>
      <c r="G22" s="311" t="s">
        <v>205</v>
      </c>
      <c r="H22" s="312"/>
      <c r="I22" s="312"/>
      <c r="J22" s="312"/>
      <c r="K22" s="312"/>
      <c r="L22" s="312"/>
      <c r="M22" s="312"/>
      <c r="N22" s="312"/>
      <c r="O22" s="312"/>
      <c r="P22" s="312"/>
      <c r="Q22" s="312"/>
      <c r="R22" s="312"/>
      <c r="S22" s="312"/>
      <c r="T22" s="312"/>
      <c r="U22" s="312"/>
      <c r="V22" s="313"/>
      <c r="W22" s="88"/>
      <c r="X22" s="88"/>
      <c r="Z22" t="s">
        <v>197</v>
      </c>
    </row>
    <row r="23" spans="1:26" ht="21" customHeight="1">
      <c r="A23" s="81"/>
      <c r="B23" s="265"/>
      <c r="C23" s="266"/>
      <c r="D23" s="266"/>
      <c r="E23" s="266"/>
      <c r="F23" s="267"/>
      <c r="G23" s="206"/>
      <c r="H23" s="306" t="s">
        <v>202</v>
      </c>
      <c r="I23" s="307"/>
      <c r="J23" s="300" t="s">
        <v>206</v>
      </c>
      <c r="K23" s="301"/>
      <c r="L23" s="301"/>
      <c r="M23" s="301"/>
      <c r="N23" s="301"/>
      <c r="O23" s="301"/>
      <c r="P23" s="301"/>
      <c r="Q23" s="301"/>
      <c r="R23" s="301"/>
      <c r="S23" s="302"/>
      <c r="T23" s="207"/>
      <c r="U23" s="207"/>
      <c r="V23" s="208"/>
      <c r="W23" s="88"/>
      <c r="X23" s="88"/>
      <c r="Z23" t="s">
        <v>198</v>
      </c>
    </row>
    <row r="24" spans="1:26" ht="21" customHeight="1">
      <c r="A24" s="81"/>
      <c r="B24" s="265"/>
      <c r="C24" s="266"/>
      <c r="D24" s="266"/>
      <c r="E24" s="266"/>
      <c r="F24" s="267"/>
      <c r="G24" s="206"/>
      <c r="H24" s="308" t="s">
        <v>203</v>
      </c>
      <c r="I24" s="309"/>
      <c r="J24" s="303"/>
      <c r="K24" s="304"/>
      <c r="L24" s="304"/>
      <c r="M24" s="304"/>
      <c r="N24" s="304"/>
      <c r="O24" s="304"/>
      <c r="P24" s="304"/>
      <c r="Q24" s="304"/>
      <c r="R24" s="304"/>
      <c r="S24" s="305"/>
      <c r="T24" s="207"/>
      <c r="U24" s="207"/>
      <c r="V24" s="208"/>
      <c r="W24" s="88"/>
      <c r="X24" s="88"/>
      <c r="Z24" t="s">
        <v>199</v>
      </c>
    </row>
    <row r="25" spans="1:26" ht="21" customHeight="1">
      <c r="A25" s="81"/>
      <c r="B25" s="265"/>
      <c r="C25" s="266"/>
      <c r="D25" s="266"/>
      <c r="E25" s="266"/>
      <c r="F25" s="267"/>
      <c r="G25" s="203"/>
      <c r="H25" s="204"/>
      <c r="I25" s="204"/>
      <c r="J25" s="204"/>
      <c r="K25" s="204"/>
      <c r="L25" s="204"/>
      <c r="M25" s="204"/>
      <c r="N25" s="204"/>
      <c r="O25" s="204"/>
      <c r="P25" s="204"/>
      <c r="Q25" s="204"/>
      <c r="R25" s="204"/>
      <c r="S25" s="204"/>
      <c r="T25" s="204"/>
      <c r="U25" s="204"/>
      <c r="V25" s="205"/>
      <c r="W25" s="88"/>
      <c r="X25" s="88"/>
    </row>
    <row r="26" spans="1:26" ht="21" customHeight="1">
      <c r="A26" s="81"/>
      <c r="B26" s="265"/>
      <c r="C26" s="266"/>
      <c r="D26" s="266"/>
      <c r="E26" s="266"/>
      <c r="F26" s="267"/>
      <c r="G26" s="311" t="s">
        <v>204</v>
      </c>
      <c r="H26" s="312"/>
      <c r="I26" s="312"/>
      <c r="J26" s="312"/>
      <c r="K26" s="312"/>
      <c r="L26" s="312"/>
      <c r="M26" s="312"/>
      <c r="N26" s="312"/>
      <c r="O26" s="312"/>
      <c r="P26" s="312"/>
      <c r="Q26" s="312"/>
      <c r="R26" s="312"/>
      <c r="S26" s="312"/>
      <c r="T26" s="312"/>
      <c r="U26" s="312"/>
      <c r="V26" s="313"/>
      <c r="W26" s="86"/>
      <c r="X26" s="86"/>
    </row>
    <row r="27" spans="1:26" ht="21" customHeight="1">
      <c r="A27" s="81"/>
      <c r="B27" s="265"/>
      <c r="C27" s="266"/>
      <c r="D27" s="266"/>
      <c r="E27" s="266"/>
      <c r="F27" s="267"/>
      <c r="G27" s="211"/>
      <c r="H27" s="284" t="s">
        <v>209</v>
      </c>
      <c r="I27" s="285"/>
      <c r="J27" s="285"/>
      <c r="K27" s="285"/>
      <c r="L27" s="285"/>
      <c r="M27" s="285"/>
      <c r="N27" s="285"/>
      <c r="O27" s="285"/>
      <c r="P27" s="285"/>
      <c r="Q27" s="285"/>
      <c r="R27" s="285"/>
      <c r="S27" s="285"/>
      <c r="T27" s="285"/>
      <c r="U27" s="286"/>
      <c r="V27" s="213"/>
      <c r="W27" s="86"/>
      <c r="X27" s="86"/>
    </row>
    <row r="28" spans="1:26" ht="21" customHeight="1">
      <c r="A28" s="81"/>
      <c r="B28" s="265"/>
      <c r="C28" s="266"/>
      <c r="D28" s="266"/>
      <c r="E28" s="266"/>
      <c r="F28" s="267"/>
      <c r="G28" s="211"/>
      <c r="H28" s="278"/>
      <c r="I28" s="279"/>
      <c r="J28" s="279"/>
      <c r="K28" s="279"/>
      <c r="L28" s="279"/>
      <c r="M28" s="279"/>
      <c r="N28" s="279"/>
      <c r="O28" s="279"/>
      <c r="P28" s="279"/>
      <c r="Q28" s="279"/>
      <c r="R28" s="279"/>
      <c r="S28" s="279"/>
      <c r="T28" s="279"/>
      <c r="U28" s="287"/>
      <c r="V28" s="213"/>
      <c r="W28" s="87"/>
      <c r="X28" s="87"/>
    </row>
    <row r="29" spans="1:26" ht="21" customHeight="1">
      <c r="A29" s="81"/>
      <c r="B29" s="265"/>
      <c r="C29" s="266"/>
      <c r="D29" s="266"/>
      <c r="E29" s="266"/>
      <c r="F29" s="267"/>
      <c r="G29" s="211"/>
      <c r="H29" s="278"/>
      <c r="I29" s="279"/>
      <c r="J29" s="279"/>
      <c r="K29" s="279"/>
      <c r="L29" s="279"/>
      <c r="M29" s="279"/>
      <c r="N29" s="279"/>
      <c r="O29" s="279"/>
      <c r="P29" s="279"/>
      <c r="Q29" s="279"/>
      <c r="R29" s="279"/>
      <c r="S29" s="279"/>
      <c r="T29" s="279"/>
      <c r="U29" s="287"/>
      <c r="V29" s="213"/>
      <c r="W29" s="86"/>
      <c r="X29" s="86"/>
    </row>
    <row r="30" spans="1:26" ht="21" customHeight="1">
      <c r="A30" s="81"/>
      <c r="B30" s="265"/>
      <c r="C30" s="266"/>
      <c r="D30" s="266"/>
      <c r="E30" s="266"/>
      <c r="F30" s="267"/>
      <c r="G30" s="211"/>
      <c r="H30" s="278"/>
      <c r="I30" s="279"/>
      <c r="J30" s="279"/>
      <c r="K30" s="279"/>
      <c r="L30" s="279"/>
      <c r="M30" s="279"/>
      <c r="N30" s="279"/>
      <c r="O30" s="279"/>
      <c r="P30" s="279"/>
      <c r="Q30" s="279"/>
      <c r="R30" s="279"/>
      <c r="S30" s="279"/>
      <c r="T30" s="279"/>
      <c r="U30" s="287"/>
      <c r="V30" s="213"/>
      <c r="W30" s="88"/>
      <c r="X30" s="88"/>
    </row>
    <row r="31" spans="1:26" ht="21" customHeight="1">
      <c r="A31" s="81"/>
      <c r="B31" s="265"/>
      <c r="C31" s="266"/>
      <c r="D31" s="266"/>
      <c r="E31" s="266"/>
      <c r="F31" s="267"/>
      <c r="G31" s="211"/>
      <c r="H31" s="278"/>
      <c r="I31" s="279"/>
      <c r="J31" s="279"/>
      <c r="K31" s="279"/>
      <c r="L31" s="279"/>
      <c r="M31" s="279"/>
      <c r="N31" s="279"/>
      <c r="O31" s="279"/>
      <c r="P31" s="279"/>
      <c r="Q31" s="279"/>
      <c r="R31" s="279"/>
      <c r="S31" s="279"/>
      <c r="T31" s="279"/>
      <c r="U31" s="287"/>
      <c r="V31" s="213"/>
      <c r="W31" s="88"/>
      <c r="X31" s="88"/>
    </row>
    <row r="32" spans="1:26" ht="21" customHeight="1">
      <c r="A32" s="81"/>
      <c r="B32" s="265"/>
      <c r="C32" s="266"/>
      <c r="D32" s="266"/>
      <c r="E32" s="266"/>
      <c r="F32" s="267"/>
      <c r="G32" s="211"/>
      <c r="H32" s="278"/>
      <c r="I32" s="279"/>
      <c r="J32" s="279"/>
      <c r="K32" s="279"/>
      <c r="L32" s="279"/>
      <c r="M32" s="279"/>
      <c r="N32" s="279"/>
      <c r="O32" s="279"/>
      <c r="P32" s="279"/>
      <c r="Q32" s="279"/>
      <c r="R32" s="279"/>
      <c r="S32" s="279"/>
      <c r="T32" s="279"/>
      <c r="U32" s="287"/>
      <c r="V32" s="213"/>
      <c r="W32" s="88"/>
      <c r="X32" s="88"/>
    </row>
    <row r="33" spans="1:24" ht="21" customHeight="1">
      <c r="A33" s="81"/>
      <c r="B33" s="265"/>
      <c r="C33" s="266"/>
      <c r="D33" s="266"/>
      <c r="E33" s="266"/>
      <c r="F33" s="267"/>
      <c r="G33" s="211"/>
      <c r="H33" s="278"/>
      <c r="I33" s="279"/>
      <c r="J33" s="279"/>
      <c r="K33" s="279"/>
      <c r="L33" s="279"/>
      <c r="M33" s="279"/>
      <c r="N33" s="279"/>
      <c r="O33" s="279"/>
      <c r="P33" s="279"/>
      <c r="Q33" s="279"/>
      <c r="R33" s="279"/>
      <c r="S33" s="279"/>
      <c r="T33" s="279"/>
      <c r="U33" s="287"/>
      <c r="V33" s="213"/>
      <c r="W33" s="88"/>
      <c r="X33" s="88"/>
    </row>
    <row r="34" spans="1:24" ht="21" customHeight="1">
      <c r="A34" s="81"/>
      <c r="B34" s="265"/>
      <c r="C34" s="266"/>
      <c r="D34" s="266"/>
      <c r="E34" s="266"/>
      <c r="F34" s="267"/>
      <c r="G34" s="211"/>
      <c r="H34" s="278"/>
      <c r="I34" s="279"/>
      <c r="J34" s="279"/>
      <c r="K34" s="279"/>
      <c r="L34" s="279"/>
      <c r="M34" s="279"/>
      <c r="N34" s="279"/>
      <c r="O34" s="279"/>
      <c r="P34" s="279"/>
      <c r="Q34" s="279"/>
      <c r="R34" s="279"/>
      <c r="S34" s="279"/>
      <c r="T34" s="279"/>
      <c r="U34" s="287"/>
      <c r="V34" s="213"/>
      <c r="W34" s="88"/>
      <c r="X34" s="88"/>
    </row>
    <row r="35" spans="1:24" ht="21" customHeight="1">
      <c r="A35" s="81"/>
      <c r="B35" s="265"/>
      <c r="C35" s="266"/>
      <c r="D35" s="266"/>
      <c r="E35" s="266"/>
      <c r="F35" s="267"/>
      <c r="G35" s="211"/>
      <c r="H35" s="278"/>
      <c r="I35" s="279"/>
      <c r="J35" s="279"/>
      <c r="K35" s="279"/>
      <c r="L35" s="279"/>
      <c r="M35" s="279"/>
      <c r="N35" s="279"/>
      <c r="O35" s="279"/>
      <c r="P35" s="279"/>
      <c r="Q35" s="279"/>
      <c r="R35" s="279"/>
      <c r="S35" s="279"/>
      <c r="T35" s="279"/>
      <c r="U35" s="287"/>
      <c r="V35" s="213"/>
      <c r="W35" s="86"/>
      <c r="X35" s="86"/>
    </row>
    <row r="36" spans="1:24" s="79" customFormat="1" ht="21" customHeight="1">
      <c r="A36" s="81"/>
      <c r="B36" s="265"/>
      <c r="C36" s="266"/>
      <c r="D36" s="266"/>
      <c r="E36" s="266"/>
      <c r="F36" s="267"/>
      <c r="G36" s="211"/>
      <c r="H36" s="278"/>
      <c r="I36" s="279"/>
      <c r="J36" s="279"/>
      <c r="K36" s="279"/>
      <c r="L36" s="279"/>
      <c r="M36" s="279"/>
      <c r="N36" s="279"/>
      <c r="O36" s="279"/>
      <c r="P36" s="279"/>
      <c r="Q36" s="279"/>
      <c r="R36" s="279"/>
      <c r="S36" s="279"/>
      <c r="T36" s="279"/>
      <c r="U36" s="287"/>
      <c r="V36" s="213"/>
      <c r="W36" s="86"/>
      <c r="X36" s="86"/>
    </row>
    <row r="37" spans="1:24" s="79" customFormat="1" ht="21" customHeight="1">
      <c r="A37" s="81"/>
      <c r="B37" s="265"/>
      <c r="C37" s="266"/>
      <c r="D37" s="266"/>
      <c r="E37" s="266"/>
      <c r="F37" s="267"/>
      <c r="G37" s="211"/>
      <c r="H37" s="288"/>
      <c r="I37" s="289"/>
      <c r="J37" s="289"/>
      <c r="K37" s="289"/>
      <c r="L37" s="289"/>
      <c r="M37" s="289"/>
      <c r="N37" s="289"/>
      <c r="O37" s="289"/>
      <c r="P37" s="289"/>
      <c r="Q37" s="289"/>
      <c r="R37" s="289"/>
      <c r="S37" s="289"/>
      <c r="T37" s="289"/>
      <c r="U37" s="290"/>
      <c r="V37" s="213"/>
      <c r="W37" s="86"/>
      <c r="X37" s="86"/>
    </row>
    <row r="38" spans="1:24" ht="21" customHeight="1">
      <c r="A38" s="81"/>
      <c r="B38" s="268"/>
      <c r="C38" s="269"/>
      <c r="D38" s="269"/>
      <c r="E38" s="269"/>
      <c r="F38" s="270"/>
      <c r="G38" s="212"/>
      <c r="H38" s="215"/>
      <c r="I38" s="215"/>
      <c r="J38" s="215"/>
      <c r="K38" s="215"/>
      <c r="L38" s="215"/>
      <c r="M38" s="215"/>
      <c r="N38" s="215"/>
      <c r="O38" s="215"/>
      <c r="P38" s="215"/>
      <c r="Q38" s="215"/>
      <c r="R38" s="215"/>
      <c r="S38" s="215"/>
      <c r="T38" s="215"/>
      <c r="U38" s="215"/>
      <c r="V38" s="214"/>
      <c r="W38" s="86"/>
      <c r="X38" s="86"/>
    </row>
    <row r="39" spans="1:24" ht="21" customHeight="1">
      <c r="A39" s="81"/>
      <c r="B39" s="291" t="s">
        <v>207</v>
      </c>
      <c r="C39" s="292"/>
      <c r="D39" s="292"/>
      <c r="E39" s="292"/>
      <c r="F39" s="293"/>
      <c r="G39" s="278" t="s">
        <v>208</v>
      </c>
      <c r="H39" s="279"/>
      <c r="I39" s="279"/>
      <c r="J39" s="279"/>
      <c r="K39" s="279"/>
      <c r="L39" s="279"/>
      <c r="M39" s="279"/>
      <c r="N39" s="279"/>
      <c r="O39" s="279"/>
      <c r="P39" s="279"/>
      <c r="Q39" s="279"/>
      <c r="R39" s="279"/>
      <c r="S39" s="279"/>
      <c r="T39" s="279"/>
      <c r="U39" s="279"/>
      <c r="V39" s="280"/>
      <c r="W39" s="87"/>
      <c r="X39" s="87"/>
    </row>
    <row r="40" spans="1:24" ht="21" customHeight="1">
      <c r="A40" s="81"/>
      <c r="B40" s="294"/>
      <c r="C40" s="295"/>
      <c r="D40" s="295"/>
      <c r="E40" s="295"/>
      <c r="F40" s="296"/>
      <c r="G40" s="278"/>
      <c r="H40" s="279"/>
      <c r="I40" s="279"/>
      <c r="J40" s="279"/>
      <c r="K40" s="279"/>
      <c r="L40" s="279"/>
      <c r="M40" s="279"/>
      <c r="N40" s="279"/>
      <c r="O40" s="279"/>
      <c r="P40" s="279"/>
      <c r="Q40" s="279"/>
      <c r="R40" s="279"/>
      <c r="S40" s="279"/>
      <c r="T40" s="279"/>
      <c r="U40" s="279"/>
      <c r="V40" s="280"/>
      <c r="W40" s="86"/>
      <c r="X40" s="86"/>
    </row>
    <row r="41" spans="1:24" ht="21" customHeight="1">
      <c r="A41" s="81"/>
      <c r="B41" s="294"/>
      <c r="C41" s="295"/>
      <c r="D41" s="295"/>
      <c r="E41" s="295"/>
      <c r="F41" s="296"/>
      <c r="G41" s="278"/>
      <c r="H41" s="279"/>
      <c r="I41" s="279"/>
      <c r="J41" s="279"/>
      <c r="K41" s="279"/>
      <c r="L41" s="279"/>
      <c r="M41" s="279"/>
      <c r="N41" s="279"/>
      <c r="O41" s="279"/>
      <c r="P41" s="279"/>
      <c r="Q41" s="279"/>
      <c r="R41" s="279"/>
      <c r="S41" s="279"/>
      <c r="T41" s="279"/>
      <c r="U41" s="279"/>
      <c r="V41" s="280"/>
      <c r="W41" s="87"/>
      <c r="X41" s="87"/>
    </row>
    <row r="42" spans="1:24" ht="21" customHeight="1">
      <c r="A42" s="81"/>
      <c r="B42" s="294"/>
      <c r="C42" s="295"/>
      <c r="D42" s="295"/>
      <c r="E42" s="295"/>
      <c r="F42" s="296"/>
      <c r="G42" s="278"/>
      <c r="H42" s="279"/>
      <c r="I42" s="279"/>
      <c r="J42" s="279"/>
      <c r="K42" s="279"/>
      <c r="L42" s="279"/>
      <c r="M42" s="279"/>
      <c r="N42" s="279"/>
      <c r="O42" s="279"/>
      <c r="P42" s="279"/>
      <c r="Q42" s="279"/>
      <c r="R42" s="279"/>
      <c r="S42" s="279"/>
      <c r="T42" s="279"/>
      <c r="U42" s="279"/>
      <c r="V42" s="280"/>
      <c r="W42" s="87"/>
      <c r="X42" s="89"/>
    </row>
    <row r="43" spans="1:24" ht="21" customHeight="1">
      <c r="A43" s="81"/>
      <c r="B43" s="294"/>
      <c r="C43" s="295"/>
      <c r="D43" s="295"/>
      <c r="E43" s="295"/>
      <c r="F43" s="296"/>
      <c r="G43" s="278"/>
      <c r="H43" s="279"/>
      <c r="I43" s="279"/>
      <c r="J43" s="279"/>
      <c r="K43" s="279"/>
      <c r="L43" s="279"/>
      <c r="M43" s="279"/>
      <c r="N43" s="279"/>
      <c r="O43" s="279"/>
      <c r="P43" s="279"/>
      <c r="Q43" s="279"/>
      <c r="R43" s="279"/>
      <c r="S43" s="279"/>
      <c r="T43" s="279"/>
      <c r="U43" s="279"/>
      <c r="V43" s="280"/>
      <c r="W43" s="87"/>
      <c r="X43" s="89"/>
    </row>
    <row r="44" spans="1:24" ht="21" customHeight="1" thickBot="1">
      <c r="A44" s="81"/>
      <c r="B44" s="297"/>
      <c r="C44" s="298"/>
      <c r="D44" s="298"/>
      <c r="E44" s="298"/>
      <c r="F44" s="299"/>
      <c r="G44" s="281"/>
      <c r="H44" s="282"/>
      <c r="I44" s="282"/>
      <c r="J44" s="282"/>
      <c r="K44" s="282"/>
      <c r="L44" s="282"/>
      <c r="M44" s="282"/>
      <c r="N44" s="282"/>
      <c r="O44" s="282"/>
      <c r="P44" s="282"/>
      <c r="Q44" s="282"/>
      <c r="R44" s="282"/>
      <c r="S44" s="282"/>
      <c r="T44" s="282"/>
      <c r="U44" s="282"/>
      <c r="V44" s="283"/>
      <c r="W44" s="81"/>
      <c r="X44" s="81"/>
    </row>
    <row r="45" spans="1:24" ht="21" customHeight="1">
      <c r="A45" s="81"/>
      <c r="B45" s="81"/>
      <c r="C45" s="81"/>
      <c r="D45" s="81"/>
      <c r="E45" s="81"/>
      <c r="F45" s="81"/>
      <c r="G45" s="81"/>
      <c r="H45" s="81"/>
      <c r="I45" s="81"/>
      <c r="J45" s="81"/>
      <c r="K45" s="81"/>
      <c r="L45" s="81"/>
      <c r="M45" s="81"/>
      <c r="N45" s="81"/>
      <c r="O45" s="81"/>
      <c r="P45" s="81"/>
      <c r="Q45" s="90"/>
      <c r="R45" s="91"/>
      <c r="S45" s="91"/>
      <c r="T45" s="91"/>
      <c r="U45" s="91"/>
      <c r="V45" s="91"/>
      <c r="W45" s="81"/>
      <c r="X45" s="81"/>
    </row>
    <row r="46" spans="1:24" ht="21" customHeight="1">
      <c r="A46" s="81"/>
      <c r="B46" s="81"/>
      <c r="C46" s="81"/>
      <c r="D46" s="81"/>
      <c r="E46" s="81"/>
      <c r="F46" s="81"/>
      <c r="G46" s="81"/>
      <c r="H46" s="81"/>
      <c r="I46" s="81"/>
      <c r="J46" s="81"/>
      <c r="K46" s="81"/>
      <c r="L46" s="81"/>
      <c r="M46" s="81"/>
      <c r="N46" s="81"/>
      <c r="O46" s="81"/>
      <c r="P46" s="81"/>
      <c r="Q46" s="81"/>
      <c r="R46" s="92"/>
      <c r="S46" s="91"/>
      <c r="T46" s="91"/>
      <c r="U46" s="91"/>
      <c r="V46" s="91"/>
      <c r="W46" s="81"/>
      <c r="X46" s="81"/>
    </row>
    <row r="47" spans="1:24" ht="24" customHeight="1">
      <c r="R47" s="248"/>
      <c r="S47" s="249"/>
      <c r="T47" s="249"/>
      <c r="U47" s="249"/>
      <c r="V47" s="249"/>
    </row>
  </sheetData>
  <mergeCells count="21">
    <mergeCell ref="H23:I23"/>
    <mergeCell ref="H24:I24"/>
    <mergeCell ref="H20:U20"/>
    <mergeCell ref="G22:V22"/>
    <mergeCell ref="G26:V26"/>
    <mergeCell ref="B7:V8"/>
    <mergeCell ref="G16:M18"/>
    <mergeCell ref="P16:V18"/>
    <mergeCell ref="N16:O18"/>
    <mergeCell ref="R47:V47"/>
    <mergeCell ref="B13:F15"/>
    <mergeCell ref="G13:V15"/>
    <mergeCell ref="B16:F18"/>
    <mergeCell ref="Q11:W11"/>
    <mergeCell ref="G19:V19"/>
    <mergeCell ref="B19:F38"/>
    <mergeCell ref="G39:V44"/>
    <mergeCell ref="H27:U37"/>
    <mergeCell ref="B39:F44"/>
    <mergeCell ref="J23:S23"/>
    <mergeCell ref="J24:S24"/>
  </mergeCells>
  <phoneticPr fontId="2"/>
  <conditionalFormatting sqref="H20:U20 H23:S24 H27:U37 G39:V44">
    <cfRule type="containsBlanks" dxfId="7" priority="1">
      <formula>LEN(TRIM(G20))=0</formula>
    </cfRule>
  </conditionalFormatting>
  <dataValidations count="1">
    <dataValidation type="list" allowBlank="1" showInputMessage="1" showErrorMessage="1" sqref="H20:U20" xr:uid="{C0ADCE31-CAFC-438A-8A39-015F6BCA8C99}">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X14"/>
  <sheetViews>
    <sheetView showGridLines="0" view="pageBreakPreview" zoomScale="85" zoomScaleNormal="85" zoomScaleSheetLayoutView="85" workbookViewId="0">
      <selection activeCell="C11" sqref="C11:I11"/>
    </sheetView>
  </sheetViews>
  <sheetFormatPr defaultColWidth="4.875" defaultRowHeight="24" customHeight="1"/>
  <cols>
    <col min="1" max="2" width="1.125" style="27" customWidth="1"/>
    <col min="3" max="9" width="9.25" style="27" customWidth="1"/>
    <col min="10" max="12" width="7.75" style="27" customWidth="1"/>
    <col min="13" max="13" width="4.5" style="27" customWidth="1"/>
    <col min="14" max="15" width="9.625" style="27" customWidth="1"/>
    <col min="16" max="21" width="7.75" style="27" customWidth="1"/>
    <col min="22" max="22" width="2.625" style="27" customWidth="1"/>
    <col min="23" max="23" width="4.875" style="27"/>
    <col min="24" max="24" width="7.5" style="27" hidden="1" customWidth="1"/>
    <col min="25" max="26" width="7.5" style="27" bestFit="1" customWidth="1"/>
    <col min="27" max="16384" width="4.875" style="27"/>
  </cols>
  <sheetData>
    <row r="1" spans="1:24" ht="28.5" customHeight="1">
      <c r="A1" s="76" t="s">
        <v>33</v>
      </c>
      <c r="C1" s="121"/>
      <c r="D1" s="121"/>
      <c r="E1" s="121"/>
      <c r="F1" s="121"/>
      <c r="G1" s="121"/>
      <c r="H1" s="121"/>
      <c r="I1" s="121"/>
      <c r="J1" s="121"/>
      <c r="K1" s="121"/>
      <c r="L1" s="121"/>
      <c r="M1" s="121"/>
      <c r="N1" s="121"/>
      <c r="O1" s="121"/>
      <c r="P1" s="121"/>
      <c r="Q1" s="121"/>
      <c r="R1" s="121"/>
      <c r="S1" s="121"/>
      <c r="T1" s="121"/>
      <c r="U1" s="121"/>
    </row>
    <row r="2" spans="1:24" ht="24" customHeight="1">
      <c r="C2" s="121"/>
      <c r="D2" s="121"/>
      <c r="E2" s="121"/>
      <c r="F2" s="121"/>
      <c r="G2" s="121"/>
      <c r="H2" s="121"/>
      <c r="I2" s="121"/>
      <c r="J2" s="121"/>
      <c r="K2" s="121"/>
      <c r="L2" s="121"/>
      <c r="M2" s="121"/>
      <c r="N2" s="121"/>
      <c r="O2" s="121"/>
      <c r="P2" s="121"/>
      <c r="Q2" s="121"/>
      <c r="R2" s="121"/>
      <c r="S2" s="121"/>
      <c r="T2" s="121"/>
      <c r="U2" s="121"/>
    </row>
    <row r="3" spans="1:24" ht="24" customHeight="1">
      <c r="C3" s="121"/>
      <c r="D3" s="121"/>
      <c r="E3" s="121"/>
      <c r="F3" s="121"/>
      <c r="G3" s="121"/>
      <c r="H3" s="121"/>
      <c r="I3" s="121"/>
      <c r="J3" s="121"/>
      <c r="K3" s="121"/>
      <c r="L3" s="121"/>
      <c r="M3" s="121"/>
      <c r="N3" s="121"/>
      <c r="O3" s="121"/>
      <c r="P3" s="121"/>
      <c r="Q3" s="121"/>
      <c r="R3" s="121"/>
      <c r="S3" s="121"/>
      <c r="T3" s="121"/>
      <c r="U3" s="121"/>
    </row>
    <row r="4" spans="1:24" ht="24" customHeight="1">
      <c r="C4" s="353" t="s">
        <v>163</v>
      </c>
      <c r="D4" s="353"/>
      <c r="E4" s="353"/>
      <c r="F4" s="353"/>
      <c r="G4" s="353"/>
      <c r="H4" s="353"/>
      <c r="I4" s="353"/>
      <c r="J4" s="353"/>
      <c r="K4" s="353"/>
      <c r="L4" s="353"/>
      <c r="M4" s="353"/>
      <c r="N4" s="353"/>
      <c r="O4" s="353"/>
      <c r="P4" s="353"/>
      <c r="Q4" s="353"/>
      <c r="R4" s="353"/>
      <c r="S4" s="353"/>
      <c r="T4" s="353"/>
      <c r="U4" s="353"/>
    </row>
    <row r="5" spans="1:24" ht="24" customHeight="1">
      <c r="C5" s="121"/>
      <c r="D5" s="121"/>
      <c r="E5" s="121"/>
      <c r="F5" s="121"/>
      <c r="G5" s="121"/>
      <c r="H5" s="121"/>
      <c r="I5" s="121"/>
      <c r="J5" s="121"/>
      <c r="K5" s="121"/>
      <c r="L5" s="121"/>
      <c r="M5" s="121"/>
      <c r="N5" s="121"/>
      <c r="O5" s="121"/>
      <c r="P5" s="121"/>
      <c r="Q5" s="121"/>
      <c r="R5" s="121"/>
      <c r="S5" s="121"/>
      <c r="T5" s="121"/>
      <c r="U5" s="121"/>
    </row>
    <row r="6" spans="1:24" ht="24" customHeight="1">
      <c r="C6" s="106" t="s">
        <v>46</v>
      </c>
      <c r="D6" s="352" t="str">
        <f>IF(入力シート!C15="","",入力シート!C15)</f>
        <v>社会福祉法人延岡長寿福祉会</v>
      </c>
      <c r="E6" s="352"/>
      <c r="F6" s="352"/>
      <c r="G6" s="352"/>
      <c r="H6" s="352"/>
      <c r="I6" s="352"/>
      <c r="J6" s="107"/>
      <c r="K6" s="107"/>
      <c r="L6" s="121"/>
      <c r="M6" s="121"/>
      <c r="N6" s="121"/>
      <c r="O6" s="121"/>
      <c r="P6" s="121"/>
      <c r="Q6" s="121"/>
      <c r="R6" s="121"/>
      <c r="S6" s="121"/>
      <c r="T6" s="121"/>
      <c r="U6" s="121"/>
    </row>
    <row r="7" spans="1:24" ht="24" customHeight="1" thickBot="1">
      <c r="C7" s="122"/>
      <c r="D7" s="121"/>
      <c r="E7" s="121"/>
      <c r="F7" s="121"/>
      <c r="G7" s="121"/>
      <c r="H7" s="121"/>
      <c r="I7" s="121"/>
      <c r="J7" s="121"/>
      <c r="K7" s="121"/>
      <c r="L7" s="121"/>
      <c r="M7" s="121"/>
      <c r="N7" s="121"/>
      <c r="O7" s="121"/>
      <c r="P7" s="121"/>
      <c r="Q7" s="121"/>
      <c r="R7" s="121"/>
      <c r="S7" s="121"/>
      <c r="T7" s="354" t="s">
        <v>42</v>
      </c>
      <c r="U7" s="354"/>
    </row>
    <row r="8" spans="1:24" ht="54.95" customHeight="1">
      <c r="C8" s="358" t="s">
        <v>30</v>
      </c>
      <c r="D8" s="359"/>
      <c r="E8" s="359"/>
      <c r="F8" s="359"/>
      <c r="G8" s="359"/>
      <c r="H8" s="359"/>
      <c r="I8" s="360"/>
      <c r="J8" s="361" t="s">
        <v>31</v>
      </c>
      <c r="K8" s="359"/>
      <c r="L8" s="360"/>
      <c r="M8" s="361" t="s">
        <v>63</v>
      </c>
      <c r="N8" s="362"/>
      <c r="O8" s="363"/>
      <c r="P8" s="361" t="s">
        <v>62</v>
      </c>
      <c r="Q8" s="359"/>
      <c r="R8" s="360"/>
      <c r="S8" s="364" t="s">
        <v>32</v>
      </c>
      <c r="T8" s="359"/>
      <c r="U8" s="365"/>
    </row>
    <row r="9" spans="1:24" ht="54.95" customHeight="1">
      <c r="C9" s="317" t="s">
        <v>68</v>
      </c>
      <c r="D9" s="318"/>
      <c r="E9" s="318"/>
      <c r="F9" s="318"/>
      <c r="G9" s="318"/>
      <c r="H9" s="318"/>
      <c r="I9" s="319"/>
      <c r="J9" s="320" t="str">
        <f>IF(入力シート!C25="","",入力シート!C25)</f>
        <v/>
      </c>
      <c r="K9" s="321"/>
      <c r="L9" s="322"/>
      <c r="M9" s="320" t="str">
        <f>IF(入力シート!E25="","",入力シート!E25)</f>
        <v/>
      </c>
      <c r="N9" s="321"/>
      <c r="O9" s="322"/>
      <c r="P9" s="338"/>
      <c r="Q9" s="339"/>
      <c r="R9" s="340"/>
      <c r="S9" s="329" t="s">
        <v>69</v>
      </c>
      <c r="T9" s="330"/>
      <c r="U9" s="331"/>
    </row>
    <row r="10" spans="1:24" ht="54.95" customHeight="1">
      <c r="C10" s="317" t="s">
        <v>59</v>
      </c>
      <c r="D10" s="318"/>
      <c r="E10" s="318"/>
      <c r="F10" s="318"/>
      <c r="G10" s="318"/>
      <c r="H10" s="318"/>
      <c r="I10" s="319"/>
      <c r="J10" s="320">
        <f>IF(入力シート!C26="","",入力シート!C26)</f>
        <v>250000</v>
      </c>
      <c r="K10" s="321"/>
      <c r="L10" s="322"/>
      <c r="M10" s="320">
        <f>IF(入力シート!E26="","",入力シート!E26)</f>
        <v>225000</v>
      </c>
      <c r="N10" s="321"/>
      <c r="O10" s="322"/>
      <c r="P10" s="341"/>
      <c r="Q10" s="342"/>
      <c r="R10" s="343"/>
      <c r="S10" s="332"/>
      <c r="T10" s="333"/>
      <c r="U10" s="334"/>
      <c r="X10" s="27">
        <v>100000</v>
      </c>
    </row>
    <row r="11" spans="1:24" ht="54.95" customHeight="1">
      <c r="C11" s="317" t="s">
        <v>60</v>
      </c>
      <c r="D11" s="318"/>
      <c r="E11" s="318"/>
      <c r="F11" s="318"/>
      <c r="G11" s="318"/>
      <c r="H11" s="318"/>
      <c r="I11" s="319"/>
      <c r="J11" s="320" t="str">
        <f>IF(入力シート!C27="","",入力シート!C27)</f>
        <v/>
      </c>
      <c r="K11" s="321"/>
      <c r="L11" s="322"/>
      <c r="M11" s="320" t="str">
        <f>IF(入力シート!E27="","",入力シート!E27)</f>
        <v/>
      </c>
      <c r="N11" s="321"/>
      <c r="O11" s="322"/>
      <c r="P11" s="341"/>
      <c r="Q11" s="342"/>
      <c r="R11" s="343"/>
      <c r="S11" s="332"/>
      <c r="T11" s="333"/>
      <c r="U11" s="334"/>
    </row>
    <row r="12" spans="1:24" ht="54.95" customHeight="1">
      <c r="C12" s="355" t="s">
        <v>70</v>
      </c>
      <c r="D12" s="356"/>
      <c r="E12" s="356"/>
      <c r="F12" s="356"/>
      <c r="G12" s="356"/>
      <c r="H12" s="356"/>
      <c r="I12" s="357"/>
      <c r="J12" s="320" t="str">
        <f>IF(入力シート!C28="","",入力シート!C28)</f>
        <v/>
      </c>
      <c r="K12" s="321"/>
      <c r="L12" s="322"/>
      <c r="M12" s="320" t="str">
        <f>IF(入力シート!E28="","",入力シート!E28)</f>
        <v/>
      </c>
      <c r="N12" s="321"/>
      <c r="O12" s="322"/>
      <c r="P12" s="341"/>
      <c r="Q12" s="342"/>
      <c r="R12" s="343"/>
      <c r="S12" s="332"/>
      <c r="T12" s="333"/>
      <c r="U12" s="334"/>
    </row>
    <row r="13" spans="1:24" ht="54.95" customHeight="1" thickBot="1">
      <c r="C13" s="326" t="s">
        <v>34</v>
      </c>
      <c r="D13" s="327"/>
      <c r="E13" s="327"/>
      <c r="F13" s="327"/>
      <c r="G13" s="327"/>
      <c r="H13" s="327"/>
      <c r="I13" s="328"/>
      <c r="J13" s="347" t="str">
        <f>IF(入力シート!C29="","",入力シート!C29)</f>
        <v/>
      </c>
      <c r="K13" s="348"/>
      <c r="L13" s="349"/>
      <c r="M13" s="347" t="str">
        <f>IF(入力シート!E29="","",入力シート!E29)</f>
        <v/>
      </c>
      <c r="N13" s="348"/>
      <c r="O13" s="349"/>
      <c r="P13" s="344"/>
      <c r="Q13" s="345"/>
      <c r="R13" s="346"/>
      <c r="S13" s="332"/>
      <c r="T13" s="333"/>
      <c r="U13" s="334"/>
    </row>
    <row r="14" spans="1:24" ht="54.95" customHeight="1" thickTop="1" thickBot="1">
      <c r="C14" s="314" t="s">
        <v>26</v>
      </c>
      <c r="D14" s="315"/>
      <c r="E14" s="315"/>
      <c r="F14" s="315"/>
      <c r="G14" s="315"/>
      <c r="H14" s="315"/>
      <c r="I14" s="316"/>
      <c r="J14" s="323">
        <f>SUM(J9:L13)</f>
        <v>250000</v>
      </c>
      <c r="K14" s="324"/>
      <c r="L14" s="325"/>
      <c r="M14" s="169" t="s">
        <v>66</v>
      </c>
      <c r="N14" s="350">
        <f>SUM(M9:O13)</f>
        <v>225000</v>
      </c>
      <c r="O14" s="351"/>
      <c r="P14" s="323">
        <f>IF(N14="","",MIN(ROUNDDOWN(N14/2,-3),X10))</f>
        <v>100000</v>
      </c>
      <c r="Q14" s="324"/>
      <c r="R14" s="325"/>
      <c r="S14" s="335"/>
      <c r="T14" s="336"/>
      <c r="U14" s="337"/>
    </row>
  </sheetData>
  <mergeCells count="29">
    <mergeCell ref="D6:I6"/>
    <mergeCell ref="C9:I9"/>
    <mergeCell ref="C4:U4"/>
    <mergeCell ref="T7:U7"/>
    <mergeCell ref="C12:I12"/>
    <mergeCell ref="J12:L12"/>
    <mergeCell ref="M12:O12"/>
    <mergeCell ref="C8:I8"/>
    <mergeCell ref="J8:L8"/>
    <mergeCell ref="M8:O8"/>
    <mergeCell ref="P8:R8"/>
    <mergeCell ref="S8:U8"/>
    <mergeCell ref="C10:I10"/>
    <mergeCell ref="P14:R14"/>
    <mergeCell ref="J9:L9"/>
    <mergeCell ref="M9:O9"/>
    <mergeCell ref="M11:O11"/>
    <mergeCell ref="S9:U14"/>
    <mergeCell ref="P9:R13"/>
    <mergeCell ref="J13:L13"/>
    <mergeCell ref="M13:O13"/>
    <mergeCell ref="J10:L10"/>
    <mergeCell ref="M10:O10"/>
    <mergeCell ref="N14:O14"/>
    <mergeCell ref="C14:I14"/>
    <mergeCell ref="C11:I11"/>
    <mergeCell ref="J11:L11"/>
    <mergeCell ref="J14:L14"/>
    <mergeCell ref="C13:I13"/>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pageSetUpPr fitToPage="1"/>
  </sheetPr>
  <dimension ref="A1:AE50"/>
  <sheetViews>
    <sheetView showGridLines="0" view="pageBreakPreview" zoomScale="85" zoomScaleNormal="115" zoomScaleSheetLayoutView="85" workbookViewId="0">
      <selection activeCell="R47" sqref="R47:Y47"/>
    </sheetView>
  </sheetViews>
  <sheetFormatPr defaultRowHeight="13.5"/>
  <cols>
    <col min="1" max="1" width="5.75" style="91" customWidth="1"/>
    <col min="2" max="14" width="4.25" style="91" customWidth="1"/>
    <col min="15" max="15" width="4.375" style="91" customWidth="1"/>
    <col min="16" max="25" width="4.25" style="91" customWidth="1"/>
    <col min="26" max="26" width="5.75" style="91" customWidth="1"/>
    <col min="27" max="27" width="10.625" style="91" customWidth="1"/>
    <col min="28" max="28" width="5.625" style="91" customWidth="1"/>
    <col min="29" max="16384" width="9" style="91"/>
  </cols>
  <sheetData>
    <row r="1" spans="1:31" ht="28.5" customHeight="1">
      <c r="A1" s="94" t="s">
        <v>48</v>
      </c>
      <c r="B1" s="95"/>
      <c r="AA1" s="95"/>
    </row>
    <row r="2" spans="1:31" ht="28.5" customHeight="1">
      <c r="A2" s="94"/>
      <c r="B2" s="95"/>
      <c r="AA2" s="95"/>
    </row>
    <row r="3" spans="1:31" ht="28.5" customHeight="1">
      <c r="A3" s="94"/>
      <c r="B3" s="95"/>
      <c r="AA3" s="95"/>
    </row>
    <row r="4" spans="1:31" ht="17.25" customHeight="1">
      <c r="B4" s="95"/>
      <c r="AA4" s="95"/>
    </row>
    <row r="5" spans="1:31" ht="17.25" customHeight="1">
      <c r="B5" s="95"/>
      <c r="AA5" s="95"/>
    </row>
    <row r="6" spans="1:31" ht="17.25" customHeight="1">
      <c r="B6" s="95"/>
      <c r="AA6" s="95"/>
    </row>
    <row r="7" spans="1:31" ht="17.25" customHeight="1">
      <c r="B7" s="353" t="s">
        <v>164</v>
      </c>
      <c r="C7" s="353"/>
      <c r="D7" s="353"/>
      <c r="E7" s="353"/>
      <c r="F7" s="353"/>
      <c r="G7" s="353"/>
      <c r="H7" s="353"/>
      <c r="I7" s="353"/>
      <c r="J7" s="353"/>
      <c r="K7" s="353"/>
      <c r="L7" s="353"/>
      <c r="M7" s="353"/>
      <c r="N7" s="353"/>
      <c r="O7" s="353"/>
      <c r="P7" s="353"/>
      <c r="Q7" s="353"/>
      <c r="R7" s="353"/>
      <c r="S7" s="353"/>
      <c r="T7" s="353"/>
      <c r="U7" s="353"/>
      <c r="V7" s="353"/>
      <c r="W7" s="353"/>
      <c r="X7" s="353"/>
      <c r="Y7" s="353"/>
      <c r="AA7" s="95"/>
    </row>
    <row r="8" spans="1:31" ht="17.25" customHeight="1">
      <c r="B8" s="78"/>
      <c r="C8" s="78"/>
      <c r="D8" s="78"/>
      <c r="E8" s="78"/>
      <c r="F8" s="78"/>
      <c r="G8" s="78"/>
      <c r="H8" s="78"/>
      <c r="I8" s="78"/>
      <c r="J8" s="78"/>
      <c r="K8" s="78"/>
      <c r="L8" s="78"/>
      <c r="M8" s="78"/>
      <c r="N8" s="78"/>
      <c r="O8" s="78"/>
      <c r="P8" s="78"/>
      <c r="Q8" s="78"/>
      <c r="R8" s="78"/>
      <c r="S8" s="78"/>
      <c r="T8" s="78"/>
      <c r="U8" s="78"/>
      <c r="V8" s="78"/>
      <c r="W8" s="78"/>
      <c r="X8" s="78"/>
      <c r="Y8" s="78"/>
      <c r="AA8" s="95"/>
    </row>
    <row r="9" spans="1:31" ht="17.25" customHeight="1">
      <c r="B9" s="78"/>
      <c r="C9" s="78"/>
      <c r="D9" s="78"/>
      <c r="E9" s="78"/>
      <c r="F9" s="78"/>
      <c r="G9" s="78"/>
      <c r="H9" s="78"/>
      <c r="I9" s="78"/>
      <c r="J9" s="78"/>
      <c r="K9" s="78"/>
      <c r="L9" s="78"/>
      <c r="M9" s="78"/>
      <c r="N9" s="78"/>
      <c r="O9" s="78"/>
      <c r="P9" s="78"/>
      <c r="Q9" s="78"/>
      <c r="R9" s="78"/>
      <c r="S9" s="78"/>
      <c r="T9" s="78"/>
      <c r="U9" s="78"/>
      <c r="V9" s="78"/>
      <c r="W9" s="78"/>
      <c r="X9" s="78"/>
      <c r="Y9" s="78"/>
      <c r="AA9" s="95"/>
    </row>
    <row r="10" spans="1:31" ht="17.25" customHeight="1">
      <c r="B10" s="95"/>
      <c r="C10" s="96"/>
      <c r="D10" s="96"/>
      <c r="E10" s="96"/>
      <c r="F10" s="96"/>
      <c r="Q10" s="96"/>
      <c r="R10" s="96"/>
      <c r="S10" s="96"/>
      <c r="T10" s="96"/>
      <c r="U10" s="96"/>
      <c r="V10" s="96"/>
      <c r="AA10" s="95"/>
    </row>
    <row r="11" spans="1:31" ht="17.25" customHeight="1">
      <c r="B11" s="95"/>
      <c r="AA11" s="95"/>
    </row>
    <row r="12" spans="1:31" ht="17.25" customHeight="1">
      <c r="B12" s="98" t="s">
        <v>40</v>
      </c>
      <c r="AA12" s="95"/>
    </row>
    <row r="13" spans="1:31" ht="21.75" customHeight="1" thickBot="1">
      <c r="B13" s="98"/>
      <c r="C13" s="98"/>
      <c r="D13" s="98"/>
      <c r="E13" s="98"/>
      <c r="F13" s="98"/>
      <c r="G13" s="98"/>
      <c r="H13" s="98"/>
      <c r="I13" s="98"/>
      <c r="J13" s="98"/>
      <c r="K13" s="98"/>
      <c r="L13" s="98"/>
      <c r="M13" s="98"/>
      <c r="N13" s="98"/>
      <c r="O13" s="98"/>
      <c r="P13" s="98"/>
      <c r="Q13" s="98"/>
      <c r="R13" s="98"/>
      <c r="S13" s="98"/>
      <c r="T13" s="98"/>
      <c r="U13" s="98"/>
      <c r="V13" s="98"/>
      <c r="W13" s="98" t="s">
        <v>42</v>
      </c>
      <c r="Z13" s="98"/>
      <c r="AA13" s="98"/>
    </row>
    <row r="14" spans="1:31" ht="24" customHeight="1">
      <c r="B14" s="409" t="s">
        <v>43</v>
      </c>
      <c r="C14" s="410"/>
      <c r="D14" s="410"/>
      <c r="E14" s="410"/>
      <c r="F14" s="410"/>
      <c r="G14" s="410"/>
      <c r="H14" s="410"/>
      <c r="I14" s="411"/>
      <c r="J14" s="415" t="s">
        <v>44</v>
      </c>
      <c r="K14" s="410"/>
      <c r="L14" s="410"/>
      <c r="M14" s="410"/>
      <c r="N14" s="410"/>
      <c r="O14" s="410"/>
      <c r="P14" s="410"/>
      <c r="Q14" s="411"/>
      <c r="R14" s="415" t="s">
        <v>45</v>
      </c>
      <c r="S14" s="410"/>
      <c r="T14" s="410"/>
      <c r="U14" s="410"/>
      <c r="V14" s="410"/>
      <c r="W14" s="410"/>
      <c r="X14" s="410"/>
      <c r="Y14" s="417"/>
      <c r="Z14" s="85"/>
      <c r="AA14" s="93"/>
      <c r="AB14" s="85"/>
      <c r="AC14" s="85"/>
      <c r="AD14" s="85"/>
      <c r="AE14" s="85"/>
    </row>
    <row r="15" spans="1:31" ht="24" customHeight="1">
      <c r="B15" s="412"/>
      <c r="C15" s="413"/>
      <c r="D15" s="413"/>
      <c r="E15" s="413"/>
      <c r="F15" s="413"/>
      <c r="G15" s="413"/>
      <c r="H15" s="413"/>
      <c r="I15" s="414"/>
      <c r="J15" s="416"/>
      <c r="K15" s="413"/>
      <c r="L15" s="413"/>
      <c r="M15" s="413"/>
      <c r="N15" s="413"/>
      <c r="O15" s="413"/>
      <c r="P15" s="413"/>
      <c r="Q15" s="414"/>
      <c r="R15" s="416"/>
      <c r="S15" s="413"/>
      <c r="T15" s="413"/>
      <c r="U15" s="413"/>
      <c r="V15" s="413"/>
      <c r="W15" s="413"/>
      <c r="X15" s="413"/>
      <c r="Y15" s="418"/>
      <c r="Z15" s="85"/>
      <c r="AA15" s="445"/>
      <c r="AB15" s="445"/>
      <c r="AC15" s="445"/>
      <c r="AD15" s="445"/>
      <c r="AE15" s="445"/>
    </row>
    <row r="16" spans="1:31" ht="24" customHeight="1">
      <c r="B16" s="419" t="s">
        <v>120</v>
      </c>
      <c r="C16" s="420"/>
      <c r="D16" s="420"/>
      <c r="E16" s="420"/>
      <c r="F16" s="420"/>
      <c r="G16" s="420"/>
      <c r="H16" s="420"/>
      <c r="I16" s="421"/>
      <c r="J16" s="372">
        <f>IF(入力シート!C34="","",入力シート!C34)</f>
        <v>100000</v>
      </c>
      <c r="K16" s="373"/>
      <c r="L16" s="373"/>
      <c r="M16" s="373"/>
      <c r="N16" s="373"/>
      <c r="O16" s="373"/>
      <c r="P16" s="373"/>
      <c r="Q16" s="374"/>
      <c r="R16" s="447"/>
      <c r="S16" s="448"/>
      <c r="T16" s="448"/>
      <c r="U16" s="448"/>
      <c r="V16" s="448"/>
      <c r="W16" s="448"/>
      <c r="X16" s="448"/>
      <c r="Y16" s="449"/>
      <c r="Z16" s="99"/>
      <c r="AA16" s="93"/>
      <c r="AB16" s="93"/>
      <c r="AC16" s="93"/>
      <c r="AD16" s="93"/>
      <c r="AE16" s="93"/>
    </row>
    <row r="17" spans="2:31" ht="24" customHeight="1">
      <c r="B17" s="422"/>
      <c r="C17" s="423"/>
      <c r="D17" s="423"/>
      <c r="E17" s="423"/>
      <c r="F17" s="423"/>
      <c r="G17" s="423"/>
      <c r="H17" s="423"/>
      <c r="I17" s="424"/>
      <c r="J17" s="403"/>
      <c r="K17" s="404"/>
      <c r="L17" s="404"/>
      <c r="M17" s="404"/>
      <c r="N17" s="404"/>
      <c r="O17" s="404"/>
      <c r="P17" s="404"/>
      <c r="Q17" s="405"/>
      <c r="R17" s="450"/>
      <c r="S17" s="247"/>
      <c r="T17" s="247"/>
      <c r="U17" s="247"/>
      <c r="V17" s="247"/>
      <c r="W17" s="247"/>
      <c r="X17" s="247"/>
      <c r="Y17" s="451"/>
      <c r="Z17" s="93"/>
      <c r="AA17" s="93"/>
      <c r="AB17" s="85"/>
      <c r="AC17" s="85"/>
      <c r="AD17" s="85"/>
      <c r="AE17" s="85"/>
    </row>
    <row r="18" spans="2:31" ht="24" customHeight="1">
      <c r="B18" s="425" t="s">
        <v>121</v>
      </c>
      <c r="C18" s="426"/>
      <c r="D18" s="426"/>
      <c r="E18" s="426"/>
      <c r="F18" s="426"/>
      <c r="G18" s="426"/>
      <c r="H18" s="426"/>
      <c r="I18" s="427"/>
      <c r="J18" s="372">
        <f>J22-J16-J20</f>
        <v>150000</v>
      </c>
      <c r="K18" s="373"/>
      <c r="L18" s="373"/>
      <c r="M18" s="373"/>
      <c r="N18" s="373"/>
      <c r="O18" s="373"/>
      <c r="P18" s="373"/>
      <c r="Q18" s="374"/>
      <c r="R18" s="447"/>
      <c r="S18" s="448"/>
      <c r="T18" s="448"/>
      <c r="U18" s="448"/>
      <c r="V18" s="448"/>
      <c r="W18" s="448"/>
      <c r="X18" s="448"/>
      <c r="Y18" s="449"/>
      <c r="Z18" s="93"/>
      <c r="AA18" s="93"/>
      <c r="AB18" s="85"/>
      <c r="AC18" s="85"/>
      <c r="AD18" s="85"/>
      <c r="AE18" s="85"/>
    </row>
    <row r="19" spans="2:31" ht="24" customHeight="1">
      <c r="B19" s="428"/>
      <c r="C19" s="429"/>
      <c r="D19" s="429"/>
      <c r="E19" s="429"/>
      <c r="F19" s="429"/>
      <c r="G19" s="429"/>
      <c r="H19" s="429"/>
      <c r="I19" s="430"/>
      <c r="J19" s="403"/>
      <c r="K19" s="404"/>
      <c r="L19" s="404"/>
      <c r="M19" s="404"/>
      <c r="N19" s="404"/>
      <c r="O19" s="404"/>
      <c r="P19" s="404"/>
      <c r="Q19" s="405"/>
      <c r="R19" s="450"/>
      <c r="S19" s="247"/>
      <c r="T19" s="247"/>
      <c r="U19" s="247"/>
      <c r="V19" s="247"/>
      <c r="W19" s="247"/>
      <c r="X19" s="247"/>
      <c r="Y19" s="451"/>
      <c r="Z19" s="93"/>
      <c r="AA19" s="93"/>
      <c r="AB19" s="85"/>
      <c r="AC19" s="85"/>
      <c r="AD19" s="85"/>
      <c r="AE19" s="85"/>
    </row>
    <row r="20" spans="2:31" ht="24" customHeight="1">
      <c r="B20" s="425" t="s">
        <v>122</v>
      </c>
      <c r="C20" s="426"/>
      <c r="D20" s="426"/>
      <c r="E20" s="426"/>
      <c r="F20" s="426"/>
      <c r="G20" s="426"/>
      <c r="H20" s="426"/>
      <c r="I20" s="427"/>
      <c r="J20" s="372"/>
      <c r="K20" s="373"/>
      <c r="L20" s="373"/>
      <c r="M20" s="373"/>
      <c r="N20" s="373"/>
      <c r="O20" s="373"/>
      <c r="P20" s="373"/>
      <c r="Q20" s="374"/>
      <c r="R20" s="447"/>
      <c r="S20" s="448"/>
      <c r="T20" s="448"/>
      <c r="U20" s="448"/>
      <c r="V20" s="448"/>
      <c r="W20" s="448"/>
      <c r="X20" s="448"/>
      <c r="Y20" s="449"/>
      <c r="Z20" s="93"/>
      <c r="AA20" s="93"/>
      <c r="AB20" s="85"/>
      <c r="AC20" s="85"/>
      <c r="AD20" s="85"/>
      <c r="AE20" s="85"/>
    </row>
    <row r="21" spans="2:31" ht="24" customHeight="1" thickBot="1">
      <c r="B21" s="431"/>
      <c r="C21" s="432"/>
      <c r="D21" s="432"/>
      <c r="E21" s="432"/>
      <c r="F21" s="432"/>
      <c r="G21" s="432"/>
      <c r="H21" s="432"/>
      <c r="I21" s="433"/>
      <c r="J21" s="375"/>
      <c r="K21" s="376"/>
      <c r="L21" s="376"/>
      <c r="M21" s="376"/>
      <c r="N21" s="376"/>
      <c r="O21" s="376"/>
      <c r="P21" s="376"/>
      <c r="Q21" s="377"/>
      <c r="R21" s="452"/>
      <c r="S21" s="453"/>
      <c r="T21" s="453"/>
      <c r="U21" s="453"/>
      <c r="V21" s="453"/>
      <c r="W21" s="453"/>
      <c r="X21" s="453"/>
      <c r="Y21" s="454"/>
      <c r="Z21" s="93"/>
      <c r="AA21" s="93"/>
      <c r="AB21" s="85"/>
      <c r="AC21" s="85"/>
      <c r="AD21" s="85"/>
      <c r="AE21" s="85"/>
    </row>
    <row r="22" spans="2:31" ht="24" customHeight="1" thickTop="1">
      <c r="B22" s="434" t="s">
        <v>61</v>
      </c>
      <c r="C22" s="246"/>
      <c r="D22" s="246"/>
      <c r="E22" s="246"/>
      <c r="F22" s="246"/>
      <c r="G22" s="246"/>
      <c r="H22" s="246"/>
      <c r="I22" s="435"/>
      <c r="J22" s="439">
        <f>J41</f>
        <v>250000</v>
      </c>
      <c r="K22" s="440"/>
      <c r="L22" s="440"/>
      <c r="M22" s="440"/>
      <c r="N22" s="440"/>
      <c r="O22" s="440"/>
      <c r="P22" s="440"/>
      <c r="Q22" s="441"/>
      <c r="R22" s="455"/>
      <c r="S22" s="246"/>
      <c r="T22" s="246"/>
      <c r="U22" s="246"/>
      <c r="V22" s="246"/>
      <c r="W22" s="246"/>
      <c r="X22" s="246"/>
      <c r="Y22" s="456"/>
      <c r="Z22" s="85"/>
      <c r="AA22" s="85"/>
      <c r="AB22" s="85"/>
      <c r="AC22" s="85"/>
      <c r="AD22" s="85"/>
      <c r="AE22" s="85"/>
    </row>
    <row r="23" spans="2:31" ht="24" customHeight="1" thickBot="1">
      <c r="B23" s="436"/>
      <c r="C23" s="437"/>
      <c r="D23" s="437"/>
      <c r="E23" s="437"/>
      <c r="F23" s="437"/>
      <c r="G23" s="437"/>
      <c r="H23" s="437"/>
      <c r="I23" s="438"/>
      <c r="J23" s="442"/>
      <c r="K23" s="443"/>
      <c r="L23" s="443"/>
      <c r="M23" s="443"/>
      <c r="N23" s="443"/>
      <c r="O23" s="443"/>
      <c r="P23" s="443"/>
      <c r="Q23" s="444"/>
      <c r="R23" s="457"/>
      <c r="S23" s="437"/>
      <c r="T23" s="437"/>
      <c r="U23" s="437"/>
      <c r="V23" s="437"/>
      <c r="W23" s="437"/>
      <c r="X23" s="437"/>
      <c r="Y23" s="458"/>
      <c r="Z23" s="85"/>
      <c r="AA23" s="85"/>
      <c r="AB23" s="85"/>
      <c r="AC23" s="85"/>
      <c r="AD23" s="85"/>
      <c r="AE23" s="85"/>
    </row>
    <row r="24" spans="2:31" ht="24" customHeight="1">
      <c r="B24" s="101"/>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85"/>
      <c r="AA24" s="85"/>
      <c r="AB24" s="85"/>
      <c r="AC24" s="85"/>
      <c r="AD24" s="85"/>
      <c r="AE24" s="85"/>
    </row>
    <row r="25" spans="2:31" ht="24" customHeight="1">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2:31" ht="17.25" customHeight="1">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85"/>
      <c r="AC26" s="85"/>
      <c r="AD26" s="85"/>
      <c r="AE26" s="85"/>
    </row>
    <row r="27" spans="2:31" ht="17.25" customHeight="1">
      <c r="B27" s="98" t="s">
        <v>41</v>
      </c>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85"/>
      <c r="AC27" s="85"/>
      <c r="AD27" s="85"/>
      <c r="AE27" s="85"/>
    </row>
    <row r="28" spans="2:31" ht="21.75" customHeight="1" thickBot="1">
      <c r="B28" s="93"/>
      <c r="C28" s="93"/>
      <c r="D28" s="93"/>
      <c r="E28" s="93"/>
      <c r="F28" s="93"/>
      <c r="G28" s="93"/>
      <c r="H28" s="93"/>
      <c r="I28" s="93"/>
      <c r="J28" s="93"/>
      <c r="K28" s="93"/>
      <c r="L28" s="93"/>
      <c r="M28" s="93"/>
      <c r="N28" s="93"/>
      <c r="O28" s="93"/>
      <c r="P28" s="93"/>
      <c r="Q28" s="93"/>
      <c r="R28" s="93"/>
      <c r="S28" s="93"/>
      <c r="T28" s="93"/>
      <c r="U28" s="93"/>
      <c r="V28" s="93"/>
      <c r="W28" s="98" t="s">
        <v>42</v>
      </c>
      <c r="X28" s="93"/>
      <c r="Y28" s="93"/>
      <c r="Z28" s="93"/>
      <c r="AA28" s="93"/>
      <c r="AB28" s="85"/>
      <c r="AC28" s="85"/>
      <c r="AD28" s="85"/>
      <c r="AE28" s="85"/>
    </row>
    <row r="29" spans="2:31" ht="23.25" customHeight="1">
      <c r="B29" s="409" t="s">
        <v>43</v>
      </c>
      <c r="C29" s="410"/>
      <c r="D29" s="410"/>
      <c r="E29" s="410"/>
      <c r="F29" s="410"/>
      <c r="G29" s="410"/>
      <c r="H29" s="410"/>
      <c r="I29" s="411"/>
      <c r="J29" s="415" t="s">
        <v>44</v>
      </c>
      <c r="K29" s="410"/>
      <c r="L29" s="410"/>
      <c r="M29" s="410"/>
      <c r="N29" s="410"/>
      <c r="O29" s="410"/>
      <c r="P29" s="410"/>
      <c r="Q29" s="411"/>
      <c r="R29" s="415" t="s">
        <v>45</v>
      </c>
      <c r="S29" s="410"/>
      <c r="T29" s="410"/>
      <c r="U29" s="410"/>
      <c r="V29" s="410"/>
      <c r="W29" s="410"/>
      <c r="X29" s="410"/>
      <c r="Y29" s="417"/>
      <c r="Z29" s="93"/>
      <c r="AA29" s="93"/>
      <c r="AB29" s="85"/>
      <c r="AC29" s="85"/>
      <c r="AD29" s="85"/>
      <c r="AE29" s="85"/>
    </row>
    <row r="30" spans="2:31" ht="23.25" customHeight="1">
      <c r="B30" s="412"/>
      <c r="C30" s="413"/>
      <c r="D30" s="413"/>
      <c r="E30" s="413"/>
      <c r="F30" s="413"/>
      <c r="G30" s="413"/>
      <c r="H30" s="413"/>
      <c r="I30" s="414"/>
      <c r="J30" s="416"/>
      <c r="K30" s="413"/>
      <c r="L30" s="413"/>
      <c r="M30" s="413"/>
      <c r="N30" s="413"/>
      <c r="O30" s="413"/>
      <c r="P30" s="413"/>
      <c r="Q30" s="414"/>
      <c r="R30" s="416"/>
      <c r="S30" s="413"/>
      <c r="T30" s="413"/>
      <c r="U30" s="413"/>
      <c r="V30" s="413"/>
      <c r="W30" s="413"/>
      <c r="X30" s="413"/>
      <c r="Y30" s="418"/>
      <c r="Z30" s="93"/>
      <c r="AA30" s="93"/>
      <c r="AB30" s="85"/>
      <c r="AC30" s="85"/>
      <c r="AD30" s="85"/>
      <c r="AE30" s="85"/>
    </row>
    <row r="31" spans="2:31" ht="23.25" customHeight="1">
      <c r="B31" s="397" t="s">
        <v>123</v>
      </c>
      <c r="C31" s="398"/>
      <c r="D31" s="398"/>
      <c r="E31" s="398"/>
      <c r="F31" s="398"/>
      <c r="G31" s="398"/>
      <c r="H31" s="398"/>
      <c r="I31" s="399"/>
      <c r="J31" s="372" t="str">
        <f>IF(入力シート!C25="","",入力シート!C25)</f>
        <v/>
      </c>
      <c r="K31" s="373"/>
      <c r="L31" s="373"/>
      <c r="M31" s="373"/>
      <c r="N31" s="373"/>
      <c r="O31" s="373"/>
      <c r="P31" s="373"/>
      <c r="Q31" s="374"/>
      <c r="R31" s="378"/>
      <c r="S31" s="367"/>
      <c r="T31" s="367"/>
      <c r="U31" s="367"/>
      <c r="V31" s="367"/>
      <c r="W31" s="367"/>
      <c r="X31" s="367"/>
      <c r="Y31" s="379"/>
      <c r="Z31" s="85"/>
      <c r="AA31" s="85"/>
      <c r="AB31" s="85"/>
      <c r="AC31" s="85"/>
      <c r="AD31" s="85"/>
      <c r="AE31" s="85"/>
    </row>
    <row r="32" spans="2:31" ht="23.25" customHeight="1">
      <c r="B32" s="400"/>
      <c r="C32" s="401"/>
      <c r="D32" s="401"/>
      <c r="E32" s="401"/>
      <c r="F32" s="401"/>
      <c r="G32" s="401"/>
      <c r="H32" s="401"/>
      <c r="I32" s="402"/>
      <c r="J32" s="403"/>
      <c r="K32" s="404"/>
      <c r="L32" s="404"/>
      <c r="M32" s="404"/>
      <c r="N32" s="404"/>
      <c r="O32" s="404"/>
      <c r="P32" s="404"/>
      <c r="Q32" s="405"/>
      <c r="R32" s="406"/>
      <c r="S32" s="407"/>
      <c r="T32" s="407"/>
      <c r="U32" s="407"/>
      <c r="V32" s="407"/>
      <c r="W32" s="407"/>
      <c r="X32" s="407"/>
      <c r="Y32" s="408"/>
      <c r="Z32" s="85"/>
      <c r="AA32" s="85"/>
      <c r="AB32" s="85"/>
      <c r="AC32" s="85"/>
      <c r="AD32" s="85"/>
      <c r="AE32" s="85"/>
    </row>
    <row r="33" spans="2:31" ht="23.25" customHeight="1">
      <c r="B33" s="397" t="s">
        <v>124</v>
      </c>
      <c r="C33" s="398"/>
      <c r="D33" s="398"/>
      <c r="E33" s="398"/>
      <c r="F33" s="398"/>
      <c r="G33" s="398"/>
      <c r="H33" s="398"/>
      <c r="I33" s="399"/>
      <c r="J33" s="372">
        <f>IF(入力シート!C26="","",入力シート!C26)</f>
        <v>250000</v>
      </c>
      <c r="K33" s="373"/>
      <c r="L33" s="373"/>
      <c r="M33" s="373"/>
      <c r="N33" s="373"/>
      <c r="O33" s="373"/>
      <c r="P33" s="373"/>
      <c r="Q33" s="374"/>
      <c r="R33" s="378" t="s">
        <v>210</v>
      </c>
      <c r="S33" s="367"/>
      <c r="T33" s="367"/>
      <c r="U33" s="367"/>
      <c r="V33" s="367"/>
      <c r="W33" s="367"/>
      <c r="X33" s="367"/>
      <c r="Y33" s="379"/>
      <c r="Z33" s="85"/>
      <c r="AA33" s="100"/>
      <c r="AB33" s="85"/>
      <c r="AC33" s="85"/>
      <c r="AD33" s="85"/>
      <c r="AE33" s="85"/>
    </row>
    <row r="34" spans="2:31" ht="23.25" customHeight="1">
      <c r="B34" s="400"/>
      <c r="C34" s="401"/>
      <c r="D34" s="401"/>
      <c r="E34" s="401"/>
      <c r="F34" s="401"/>
      <c r="G34" s="401"/>
      <c r="H34" s="401"/>
      <c r="I34" s="402"/>
      <c r="J34" s="403"/>
      <c r="K34" s="404"/>
      <c r="L34" s="404"/>
      <c r="M34" s="404"/>
      <c r="N34" s="404"/>
      <c r="O34" s="404"/>
      <c r="P34" s="404"/>
      <c r="Q34" s="405"/>
      <c r="R34" s="406"/>
      <c r="S34" s="407"/>
      <c r="T34" s="407"/>
      <c r="U34" s="407"/>
      <c r="V34" s="407"/>
      <c r="W34" s="407"/>
      <c r="X34" s="407"/>
      <c r="Y34" s="408"/>
      <c r="Z34" s="85"/>
      <c r="AA34" s="446"/>
      <c r="AB34" s="446"/>
      <c r="AC34" s="446"/>
      <c r="AD34" s="446"/>
      <c r="AE34" s="446"/>
    </row>
    <row r="35" spans="2:31" ht="23.25" customHeight="1">
      <c r="B35" s="397" t="s">
        <v>125</v>
      </c>
      <c r="C35" s="398"/>
      <c r="D35" s="398"/>
      <c r="E35" s="398"/>
      <c r="F35" s="398"/>
      <c r="G35" s="398"/>
      <c r="H35" s="398"/>
      <c r="I35" s="399"/>
      <c r="J35" s="372" t="str">
        <f>IF(入力シート!C27="","",入力シート!C27)</f>
        <v/>
      </c>
      <c r="K35" s="373"/>
      <c r="L35" s="373"/>
      <c r="M35" s="373"/>
      <c r="N35" s="373"/>
      <c r="O35" s="373"/>
      <c r="P35" s="373"/>
      <c r="Q35" s="374"/>
      <c r="R35" s="378"/>
      <c r="S35" s="367"/>
      <c r="T35" s="367"/>
      <c r="U35" s="367"/>
      <c r="V35" s="367"/>
      <c r="W35" s="367"/>
      <c r="X35" s="367"/>
      <c r="Y35" s="379"/>
      <c r="Z35" s="85"/>
      <c r="AA35" s="446"/>
      <c r="AB35" s="446"/>
      <c r="AC35" s="446"/>
      <c r="AD35" s="446"/>
      <c r="AE35" s="446"/>
    </row>
    <row r="36" spans="2:31" ht="23.25" customHeight="1">
      <c r="B36" s="400"/>
      <c r="C36" s="401"/>
      <c r="D36" s="401"/>
      <c r="E36" s="401"/>
      <c r="F36" s="401"/>
      <c r="G36" s="401"/>
      <c r="H36" s="401"/>
      <c r="I36" s="402"/>
      <c r="J36" s="403"/>
      <c r="K36" s="404"/>
      <c r="L36" s="404"/>
      <c r="M36" s="404"/>
      <c r="N36" s="404"/>
      <c r="O36" s="404"/>
      <c r="P36" s="404"/>
      <c r="Q36" s="405"/>
      <c r="R36" s="406"/>
      <c r="S36" s="407"/>
      <c r="T36" s="407"/>
      <c r="U36" s="407"/>
      <c r="V36" s="407"/>
      <c r="W36" s="407"/>
      <c r="X36" s="407"/>
      <c r="Y36" s="408"/>
      <c r="Z36" s="85"/>
      <c r="AA36" s="100"/>
      <c r="AB36" s="85"/>
      <c r="AC36" s="85"/>
      <c r="AD36" s="85"/>
      <c r="AE36" s="85"/>
    </row>
    <row r="37" spans="2:31" ht="23.25" customHeight="1">
      <c r="B37" s="397" t="s">
        <v>126</v>
      </c>
      <c r="C37" s="398"/>
      <c r="D37" s="398"/>
      <c r="E37" s="398"/>
      <c r="F37" s="398"/>
      <c r="G37" s="398"/>
      <c r="H37" s="398"/>
      <c r="I37" s="399"/>
      <c r="J37" s="372" t="str">
        <f>IF(入力シート!C28="","",入力シート!C28)</f>
        <v/>
      </c>
      <c r="K37" s="373"/>
      <c r="L37" s="373"/>
      <c r="M37" s="373"/>
      <c r="N37" s="373"/>
      <c r="O37" s="373"/>
      <c r="P37" s="373"/>
      <c r="Q37" s="374"/>
      <c r="R37" s="378"/>
      <c r="S37" s="367"/>
      <c r="T37" s="367"/>
      <c r="U37" s="367"/>
      <c r="V37" s="367"/>
      <c r="W37" s="367"/>
      <c r="X37" s="367"/>
      <c r="Y37" s="379"/>
      <c r="Z37" s="85"/>
      <c r="AA37" s="446"/>
      <c r="AB37" s="446"/>
      <c r="AC37" s="446"/>
      <c r="AD37" s="446"/>
      <c r="AE37" s="446"/>
    </row>
    <row r="38" spans="2:31" ht="23.25" customHeight="1">
      <c r="B38" s="400"/>
      <c r="C38" s="401"/>
      <c r="D38" s="401"/>
      <c r="E38" s="401"/>
      <c r="F38" s="401"/>
      <c r="G38" s="401"/>
      <c r="H38" s="401"/>
      <c r="I38" s="402"/>
      <c r="J38" s="403"/>
      <c r="K38" s="404"/>
      <c r="L38" s="404"/>
      <c r="M38" s="404"/>
      <c r="N38" s="404"/>
      <c r="O38" s="404"/>
      <c r="P38" s="404"/>
      <c r="Q38" s="405"/>
      <c r="R38" s="406"/>
      <c r="S38" s="407"/>
      <c r="T38" s="407"/>
      <c r="U38" s="407"/>
      <c r="V38" s="407"/>
      <c r="W38" s="407"/>
      <c r="X38" s="407"/>
      <c r="Y38" s="408"/>
      <c r="Z38" s="85"/>
      <c r="AA38" s="100"/>
      <c r="AB38" s="85"/>
      <c r="AC38" s="85"/>
      <c r="AD38" s="85"/>
      <c r="AE38" s="85"/>
    </row>
    <row r="39" spans="2:31" ht="23.25" customHeight="1">
      <c r="B39" s="366" t="s">
        <v>127</v>
      </c>
      <c r="C39" s="367"/>
      <c r="D39" s="367"/>
      <c r="E39" s="367"/>
      <c r="F39" s="367"/>
      <c r="G39" s="367"/>
      <c r="H39" s="367"/>
      <c r="I39" s="368"/>
      <c r="J39" s="372" t="str">
        <f>IF(入力シート!C29="","",入力シート!C29)</f>
        <v/>
      </c>
      <c r="K39" s="373"/>
      <c r="L39" s="373"/>
      <c r="M39" s="373"/>
      <c r="N39" s="373"/>
      <c r="O39" s="373"/>
      <c r="P39" s="373"/>
      <c r="Q39" s="374"/>
      <c r="R39" s="378"/>
      <c r="S39" s="367"/>
      <c r="T39" s="367"/>
      <c r="U39" s="367"/>
      <c r="V39" s="367"/>
      <c r="W39" s="367"/>
      <c r="X39" s="367"/>
      <c r="Y39" s="379"/>
      <c r="AA39" s="95"/>
    </row>
    <row r="40" spans="2:31" ht="23.25" customHeight="1" thickBot="1">
      <c r="B40" s="369"/>
      <c r="C40" s="370"/>
      <c r="D40" s="370"/>
      <c r="E40" s="370"/>
      <c r="F40" s="370"/>
      <c r="G40" s="370"/>
      <c r="H40" s="370"/>
      <c r="I40" s="371"/>
      <c r="J40" s="375"/>
      <c r="K40" s="376"/>
      <c r="L40" s="376"/>
      <c r="M40" s="376"/>
      <c r="N40" s="376"/>
      <c r="O40" s="376"/>
      <c r="P40" s="376"/>
      <c r="Q40" s="377"/>
      <c r="R40" s="380"/>
      <c r="S40" s="370"/>
      <c r="T40" s="370"/>
      <c r="U40" s="370"/>
      <c r="V40" s="370"/>
      <c r="W40" s="370"/>
      <c r="X40" s="370"/>
      <c r="Y40" s="381"/>
      <c r="AA40" s="95"/>
      <c r="AB40" s="97"/>
      <c r="AC40" s="95"/>
      <c r="AD40" s="95"/>
      <c r="AE40" s="95"/>
    </row>
    <row r="41" spans="2:31" ht="23.25" customHeight="1" thickTop="1">
      <c r="B41" s="382" t="s">
        <v>61</v>
      </c>
      <c r="C41" s="354"/>
      <c r="D41" s="354"/>
      <c r="E41" s="354"/>
      <c r="F41" s="354"/>
      <c r="G41" s="354"/>
      <c r="H41" s="354"/>
      <c r="I41" s="383"/>
      <c r="J41" s="387">
        <f>IF(入力シート!C30="","",入力シート!C30)</f>
        <v>250000</v>
      </c>
      <c r="K41" s="388"/>
      <c r="L41" s="388"/>
      <c r="M41" s="388"/>
      <c r="N41" s="388"/>
      <c r="O41" s="388"/>
      <c r="P41" s="388"/>
      <c r="Q41" s="389"/>
      <c r="R41" s="393"/>
      <c r="S41" s="354"/>
      <c r="T41" s="354"/>
      <c r="U41" s="354"/>
      <c r="V41" s="354"/>
      <c r="W41" s="354"/>
      <c r="X41" s="354"/>
      <c r="Y41" s="394"/>
      <c r="AA41" s="95"/>
      <c r="AB41" s="97"/>
    </row>
    <row r="42" spans="2:31" ht="23.25" customHeight="1" thickBot="1">
      <c r="B42" s="384"/>
      <c r="C42" s="385"/>
      <c r="D42" s="385"/>
      <c r="E42" s="385"/>
      <c r="F42" s="385"/>
      <c r="G42" s="385"/>
      <c r="H42" s="385"/>
      <c r="I42" s="386"/>
      <c r="J42" s="390"/>
      <c r="K42" s="391"/>
      <c r="L42" s="391"/>
      <c r="M42" s="391"/>
      <c r="N42" s="391"/>
      <c r="O42" s="391"/>
      <c r="P42" s="391"/>
      <c r="Q42" s="392"/>
      <c r="R42" s="395"/>
      <c r="S42" s="385"/>
      <c r="T42" s="385"/>
      <c r="U42" s="385"/>
      <c r="V42" s="385"/>
      <c r="W42" s="385"/>
      <c r="X42" s="385"/>
      <c r="Y42" s="396"/>
      <c r="AA42" s="95"/>
      <c r="AB42" s="97"/>
    </row>
    <row r="43" spans="2:31" ht="17.25" customHeight="1"/>
    <row r="44" spans="2:31" ht="17.25" customHeight="1">
      <c r="B44" s="98" t="s">
        <v>37</v>
      </c>
      <c r="C44" s="98"/>
      <c r="D44" s="98"/>
      <c r="E44" s="98"/>
      <c r="F44" s="98"/>
      <c r="G44" s="98"/>
      <c r="H44" s="98"/>
      <c r="I44" s="97"/>
      <c r="J44" s="97"/>
      <c r="K44" s="97"/>
      <c r="L44" s="97"/>
      <c r="M44" s="97"/>
      <c r="N44" s="97"/>
      <c r="O44" s="97"/>
      <c r="P44" s="97"/>
      <c r="Q44" s="97"/>
      <c r="R44" s="97"/>
      <c r="S44" s="97"/>
      <c r="T44" s="97"/>
      <c r="U44" s="97"/>
      <c r="V44" s="97"/>
      <c r="W44" s="97"/>
      <c r="X44" s="97"/>
      <c r="Y44" s="97"/>
    </row>
    <row r="45" spans="2:31" ht="17.25" customHeight="1">
      <c r="B45" s="98"/>
      <c r="C45" s="98"/>
      <c r="D45" s="98"/>
      <c r="E45" s="98"/>
      <c r="F45" s="98"/>
      <c r="G45" s="98"/>
      <c r="H45" s="98"/>
      <c r="I45" s="97"/>
      <c r="J45" s="97"/>
      <c r="K45" s="97"/>
      <c r="L45" s="97"/>
      <c r="M45" s="97"/>
      <c r="N45" s="97"/>
      <c r="O45" s="97"/>
      <c r="P45" s="97"/>
      <c r="Q45" s="97"/>
      <c r="R45" s="97"/>
      <c r="S45" s="97"/>
      <c r="T45" s="97"/>
      <c r="U45" s="97"/>
      <c r="V45" s="97"/>
      <c r="W45" s="97"/>
      <c r="X45" s="97"/>
      <c r="Y45" s="97"/>
    </row>
    <row r="46" spans="2:31" ht="17.25" customHeight="1">
      <c r="B46" s="98"/>
      <c r="C46" s="98" t="s">
        <v>38</v>
      </c>
      <c r="D46" s="98"/>
      <c r="E46" s="98"/>
      <c r="F46" s="98"/>
      <c r="G46" s="98"/>
      <c r="H46" s="98"/>
      <c r="I46" s="97"/>
      <c r="J46" s="97"/>
      <c r="K46" s="97"/>
      <c r="L46" s="97"/>
      <c r="M46" s="97"/>
      <c r="N46" s="97"/>
      <c r="O46" s="97"/>
      <c r="P46" s="97"/>
      <c r="Q46" s="97"/>
      <c r="R46" s="97"/>
      <c r="S46" s="97"/>
      <c r="T46" s="97"/>
      <c r="U46" s="97"/>
      <c r="V46" s="97"/>
      <c r="W46" s="97"/>
      <c r="X46" s="97"/>
      <c r="Y46" s="97"/>
    </row>
    <row r="47" spans="2:31" ht="17.25" customHeight="1">
      <c r="B47" s="97"/>
      <c r="C47" s="97"/>
      <c r="D47" s="97"/>
      <c r="E47" s="97"/>
      <c r="F47" s="97"/>
      <c r="G47" s="97"/>
      <c r="H47" s="97"/>
      <c r="I47" s="97"/>
      <c r="J47" s="97"/>
      <c r="K47" s="97"/>
      <c r="L47" s="97"/>
      <c r="M47" s="97"/>
      <c r="N47" s="97"/>
      <c r="O47" s="97"/>
      <c r="P47" s="104" t="s">
        <v>46</v>
      </c>
      <c r="Q47" s="105"/>
      <c r="R47" s="352" t="str">
        <f>IF(入力シート!C15="","",入力シート!C15)</f>
        <v>社会福祉法人延岡長寿福祉会</v>
      </c>
      <c r="S47" s="352"/>
      <c r="T47" s="352"/>
      <c r="U47" s="352"/>
      <c r="V47" s="352"/>
      <c r="W47" s="352"/>
      <c r="X47" s="352"/>
      <c r="Y47" s="352"/>
    </row>
    <row r="48" spans="2:31" ht="17.25" customHeight="1">
      <c r="B48" s="97"/>
      <c r="C48" s="97"/>
      <c r="D48" s="97"/>
      <c r="E48" s="97"/>
      <c r="F48" s="97"/>
      <c r="G48" s="97"/>
      <c r="H48" s="97"/>
      <c r="I48" s="97"/>
      <c r="J48" s="97"/>
      <c r="K48" s="97"/>
      <c r="L48" s="97"/>
      <c r="M48" s="97"/>
      <c r="N48" s="97"/>
      <c r="O48" s="97"/>
      <c r="P48" s="97"/>
      <c r="Q48" s="97"/>
      <c r="R48" s="97"/>
      <c r="S48" s="97"/>
      <c r="T48" s="97"/>
      <c r="U48" s="97"/>
      <c r="V48" s="97"/>
      <c r="W48" s="97"/>
      <c r="X48" s="97"/>
      <c r="Y48" s="97"/>
    </row>
    <row r="49" spans="2:25" ht="14.25">
      <c r="B49" s="97"/>
      <c r="C49" s="97"/>
      <c r="D49" s="97"/>
      <c r="E49" s="97"/>
      <c r="F49" s="97"/>
      <c r="G49" s="97"/>
      <c r="H49" s="97"/>
      <c r="I49" s="97"/>
      <c r="J49" s="97"/>
      <c r="K49" s="97"/>
      <c r="L49" s="97"/>
      <c r="M49" s="97"/>
      <c r="N49" s="97"/>
      <c r="O49" s="97"/>
      <c r="P49" s="97"/>
      <c r="Q49" s="97"/>
      <c r="R49" s="97"/>
      <c r="S49" s="97"/>
      <c r="T49" s="97"/>
      <c r="U49" s="97"/>
      <c r="V49" s="97"/>
      <c r="W49" s="97"/>
      <c r="X49" s="97"/>
      <c r="Y49" s="97"/>
    </row>
    <row r="50" spans="2:25" ht="14.25">
      <c r="B50" s="97"/>
      <c r="C50" s="97"/>
      <c r="D50" s="97"/>
      <c r="E50" s="97"/>
      <c r="F50" s="97"/>
      <c r="G50" s="97"/>
      <c r="H50" s="97"/>
      <c r="I50" s="97"/>
      <c r="J50" s="97"/>
      <c r="K50" s="97"/>
      <c r="L50" s="97"/>
      <c r="M50" s="97"/>
      <c r="N50" s="97"/>
      <c r="O50" s="97"/>
      <c r="P50" s="97"/>
      <c r="Q50" s="97"/>
      <c r="R50" s="97"/>
      <c r="S50" s="97"/>
      <c r="T50" s="97"/>
      <c r="U50" s="97"/>
      <c r="V50" s="97"/>
      <c r="W50" s="97"/>
      <c r="X50" s="97"/>
      <c r="Y50" s="97"/>
    </row>
  </sheetData>
  <mergeCells count="42">
    <mergeCell ref="R47:Y47"/>
    <mergeCell ref="AA34:AE34"/>
    <mergeCell ref="AA37:AE37"/>
    <mergeCell ref="R16:Y17"/>
    <mergeCell ref="R18:Y19"/>
    <mergeCell ref="R20:Y21"/>
    <mergeCell ref="R22:Y23"/>
    <mergeCell ref="R35:Y36"/>
    <mergeCell ref="AA35:AE35"/>
    <mergeCell ref="B7:Y7"/>
    <mergeCell ref="B14:I15"/>
    <mergeCell ref="J14:Q15"/>
    <mergeCell ref="R14:Y15"/>
    <mergeCell ref="AA15:AE15"/>
    <mergeCell ref="B16:I17"/>
    <mergeCell ref="B18:I19"/>
    <mergeCell ref="B20:I21"/>
    <mergeCell ref="B22:I23"/>
    <mergeCell ref="J16:Q17"/>
    <mergeCell ref="J18:Q19"/>
    <mergeCell ref="J20:Q21"/>
    <mergeCell ref="J22:Q23"/>
    <mergeCell ref="B29:I30"/>
    <mergeCell ref="J29:Q30"/>
    <mergeCell ref="R29:Y30"/>
    <mergeCell ref="B31:I32"/>
    <mergeCell ref="J31:Q32"/>
    <mergeCell ref="R31:Y32"/>
    <mergeCell ref="B33:I34"/>
    <mergeCell ref="J33:Q34"/>
    <mergeCell ref="R33:Y34"/>
    <mergeCell ref="B37:I38"/>
    <mergeCell ref="J37:Q38"/>
    <mergeCell ref="R37:Y38"/>
    <mergeCell ref="B35:I36"/>
    <mergeCell ref="J35:Q36"/>
    <mergeCell ref="B39:I40"/>
    <mergeCell ref="J39:Q40"/>
    <mergeCell ref="R39:Y40"/>
    <mergeCell ref="B41:I42"/>
    <mergeCell ref="J41:Q42"/>
    <mergeCell ref="R41:Y42"/>
  </mergeCells>
  <phoneticPr fontId="2"/>
  <conditionalFormatting sqref="R31:Y40">
    <cfRule type="containsBlanks" dxfId="6" priority="1">
      <formula>LEN(TRIM(R31))=0</formula>
    </cfRule>
  </conditionalFormatting>
  <pageMargins left="0.7" right="0.7" top="0.75" bottom="0.75" header="0.3" footer="0.3"/>
  <pageSetup paperSize="9" scale="77" orientation="portrait" blackAndWhite="1"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M36"/>
  <sheetViews>
    <sheetView showGridLines="0" view="pageBreakPreview" zoomScaleNormal="70" zoomScaleSheetLayoutView="100" workbookViewId="0">
      <selection activeCell="F28" sqref="F28:G28"/>
    </sheetView>
  </sheetViews>
  <sheetFormatPr defaultRowHeight="13.5"/>
  <cols>
    <col min="1" max="1" width="2.5" style="2" customWidth="1"/>
    <col min="2" max="4" width="8.75" style="2" customWidth="1"/>
    <col min="5" max="5" width="8.125" style="2" customWidth="1"/>
    <col min="6" max="6" width="16.125" style="2" bestFit="1" customWidth="1"/>
    <col min="7" max="7" width="7.375" style="2" customWidth="1"/>
    <col min="8" max="8" width="17.625" style="2" bestFit="1" customWidth="1"/>
    <col min="9" max="9" width="8.75" style="2" customWidth="1"/>
    <col min="10" max="10" width="2.5" style="2" customWidth="1"/>
    <col min="11" max="11" width="9" style="2" customWidth="1"/>
    <col min="12" max="16384" width="9" style="2"/>
  </cols>
  <sheetData>
    <row r="1" spans="1:10">
      <c r="A1" s="3"/>
      <c r="B1" s="28"/>
      <c r="C1" s="5"/>
      <c r="D1" s="5"/>
      <c r="E1" s="5"/>
      <c r="F1" s="5"/>
      <c r="G1" s="5"/>
      <c r="H1" s="5"/>
      <c r="I1" s="5"/>
      <c r="J1" s="6"/>
    </row>
    <row r="2" spans="1:10">
      <c r="A2" s="7"/>
      <c r="B2" s="23"/>
      <c r="C2" s="23"/>
      <c r="D2" s="23"/>
      <c r="E2" s="23"/>
      <c r="F2" s="23"/>
      <c r="G2" s="23"/>
      <c r="H2" s="461" t="s">
        <v>51</v>
      </c>
      <c r="I2" s="461"/>
      <c r="J2" s="10"/>
    </row>
    <row r="3" spans="1:10">
      <c r="A3" s="7"/>
      <c r="B3" s="29"/>
      <c r="C3" s="23"/>
      <c r="D3" s="23"/>
      <c r="E3" s="23"/>
      <c r="F3" s="23"/>
      <c r="G3" s="23"/>
      <c r="H3" s="23"/>
      <c r="I3" s="23"/>
      <c r="J3" s="10"/>
    </row>
    <row r="4" spans="1:10">
      <c r="A4" s="7"/>
      <c r="B4" s="29"/>
      <c r="C4" s="23"/>
      <c r="D4" s="23"/>
      <c r="E4" s="23"/>
      <c r="F4" s="23"/>
      <c r="G4" s="23"/>
      <c r="H4" s="23"/>
      <c r="I4" s="23"/>
      <c r="J4" s="10"/>
    </row>
    <row r="5" spans="1:10" ht="27.75" customHeight="1">
      <c r="A5" s="7"/>
      <c r="B5" s="462" t="s">
        <v>16</v>
      </c>
      <c r="C5" s="462"/>
      <c r="D5" s="462"/>
      <c r="E5" s="462"/>
      <c r="F5" s="462"/>
      <c r="G5" s="462"/>
      <c r="H5" s="462"/>
      <c r="I5" s="462"/>
      <c r="J5" s="10"/>
    </row>
    <row r="6" spans="1:10" ht="27.75" customHeight="1">
      <c r="A6" s="7"/>
      <c r="B6" s="30"/>
      <c r="C6" s="30"/>
      <c r="D6" s="30"/>
      <c r="E6" s="30"/>
      <c r="F6" s="30"/>
      <c r="G6" s="30"/>
      <c r="H6" s="30"/>
      <c r="I6" s="30"/>
      <c r="J6" s="10"/>
    </row>
    <row r="7" spans="1:10" ht="27.75" customHeight="1">
      <c r="A7" s="7"/>
      <c r="B7" s="29"/>
      <c r="C7" s="23"/>
      <c r="D7" s="23"/>
      <c r="E7" s="23"/>
      <c r="F7" s="23"/>
      <c r="G7" s="23"/>
      <c r="H7" s="23"/>
      <c r="I7" s="23"/>
      <c r="J7" s="10"/>
    </row>
    <row r="8" spans="1:10" ht="27.75" customHeight="1">
      <c r="A8" s="7"/>
      <c r="B8" s="31" t="s">
        <v>52</v>
      </c>
      <c r="C8" s="31"/>
      <c r="D8" s="31"/>
      <c r="E8" s="23"/>
      <c r="F8" s="23"/>
      <c r="G8" s="23"/>
      <c r="H8" s="23"/>
      <c r="I8" s="23"/>
      <c r="J8" s="10"/>
    </row>
    <row r="9" spans="1:10" ht="27.75" customHeight="1">
      <c r="A9" s="7"/>
      <c r="B9" s="29"/>
      <c r="C9" s="23"/>
      <c r="D9" s="23"/>
      <c r="E9" s="23"/>
      <c r="F9" s="23"/>
      <c r="G9" s="23"/>
      <c r="H9" s="23"/>
      <c r="I9" s="23"/>
      <c r="J9" s="10"/>
    </row>
    <row r="10" spans="1:10" ht="27.75" customHeight="1">
      <c r="A10" s="7"/>
      <c r="B10" s="32"/>
      <c r="C10" s="23"/>
      <c r="D10" s="23"/>
      <c r="E10" s="23"/>
      <c r="F10" s="77" t="s">
        <v>47</v>
      </c>
      <c r="G10" s="464" t="str">
        <f>IF(入力シート!C14="","",入力シート!C14)</f>
        <v>延岡市東本小路２番地１</v>
      </c>
      <c r="H10" s="464"/>
      <c r="I10" s="464"/>
      <c r="J10" s="10"/>
    </row>
    <row r="11" spans="1:10" ht="27.75" customHeight="1">
      <c r="A11" s="7"/>
      <c r="B11" s="32"/>
      <c r="C11" s="23"/>
      <c r="D11" s="23"/>
      <c r="E11" s="23"/>
      <c r="F11" s="77" t="s">
        <v>46</v>
      </c>
      <c r="G11" s="464" t="str">
        <f>IF(入力シート!C15="","",入力シート!C15)</f>
        <v>社会福祉法人延岡長寿福祉会</v>
      </c>
      <c r="H11" s="464"/>
      <c r="I11" s="464"/>
      <c r="J11" s="10"/>
    </row>
    <row r="12" spans="1:10" ht="27.75" customHeight="1">
      <c r="A12" s="7"/>
      <c r="B12" s="32"/>
      <c r="C12" s="23"/>
      <c r="D12" s="23"/>
      <c r="E12" s="23"/>
      <c r="F12" s="77" t="s">
        <v>39</v>
      </c>
      <c r="G12" s="464" t="str">
        <f>IF(入力シート!C16="","",入力シート!C16)</f>
        <v>理事長　延岡　太郎</v>
      </c>
      <c r="H12" s="464"/>
      <c r="I12" s="464"/>
      <c r="J12" s="10"/>
    </row>
    <row r="13" spans="1:10" ht="26.25" customHeight="1">
      <c r="A13" s="7"/>
      <c r="B13" s="32"/>
      <c r="C13" s="23"/>
      <c r="D13" s="23"/>
      <c r="E13" s="23"/>
      <c r="F13" s="23"/>
      <c r="G13" s="41"/>
      <c r="H13" s="31"/>
      <c r="I13" s="29"/>
      <c r="J13" s="10"/>
    </row>
    <row r="14" spans="1:10" ht="26.25" customHeight="1">
      <c r="A14" s="7"/>
      <c r="B14" s="32"/>
      <c r="C14" s="23"/>
      <c r="D14" s="23"/>
      <c r="E14" s="23"/>
      <c r="F14" s="23"/>
      <c r="G14" s="23"/>
      <c r="H14" s="23"/>
      <c r="I14" s="23"/>
      <c r="J14" s="10"/>
    </row>
    <row r="15" spans="1:10" ht="21" customHeight="1">
      <c r="A15" s="7"/>
      <c r="B15" s="465">
        <f>IF(入力シート!C64="","",入力シート!C64)</f>
        <v>45677</v>
      </c>
      <c r="C15" s="465"/>
      <c r="D15" s="466" t="str">
        <f>"付け延介第"&amp;IF(入力シート!C65="","",入力シート!C65)&amp;"号"</f>
        <v>付け延介第1010号</v>
      </c>
      <c r="E15" s="466"/>
      <c r="F15" s="171" t="s">
        <v>128</v>
      </c>
      <c r="G15" s="170"/>
      <c r="H15" s="170"/>
      <c r="I15" s="39"/>
      <c r="J15" s="10"/>
    </row>
    <row r="16" spans="1:10" ht="27.75" customHeight="1">
      <c r="A16" s="7"/>
      <c r="B16" s="171" t="s">
        <v>129</v>
      </c>
      <c r="C16" s="170"/>
      <c r="D16" s="170"/>
      <c r="E16" s="170"/>
      <c r="F16" s="170"/>
      <c r="G16" s="170"/>
      <c r="H16" s="170"/>
      <c r="I16" s="40"/>
      <c r="J16" s="10"/>
    </row>
    <row r="17" spans="1:13" ht="27.75" customHeight="1">
      <c r="A17" s="7"/>
      <c r="B17" s="171" t="s">
        <v>130</v>
      </c>
      <c r="C17" s="170"/>
      <c r="D17" s="170"/>
      <c r="E17" s="170"/>
      <c r="F17" s="170"/>
      <c r="G17" s="170"/>
      <c r="H17" s="170"/>
      <c r="I17" s="40"/>
      <c r="J17" s="10"/>
    </row>
    <row r="18" spans="1:13" ht="27.75" customHeight="1">
      <c r="A18" s="7"/>
      <c r="B18" s="460" t="s">
        <v>0</v>
      </c>
      <c r="C18" s="460"/>
      <c r="D18" s="460"/>
      <c r="E18" s="460"/>
      <c r="F18" s="460"/>
      <c r="G18" s="460"/>
      <c r="H18" s="460"/>
      <c r="I18" s="460"/>
      <c r="J18" s="10"/>
    </row>
    <row r="19" spans="1:13" ht="27.75" customHeight="1">
      <c r="A19" s="7"/>
      <c r="B19" s="29"/>
      <c r="C19" s="23"/>
      <c r="D19" s="23"/>
      <c r="E19" s="23"/>
      <c r="F19" s="23"/>
      <c r="G19" s="23"/>
      <c r="H19" s="23"/>
      <c r="I19" s="23"/>
      <c r="J19" s="10"/>
    </row>
    <row r="20" spans="1:13" ht="27.75" customHeight="1">
      <c r="A20" s="7"/>
      <c r="B20" s="459" t="s">
        <v>11</v>
      </c>
      <c r="C20" s="459"/>
      <c r="D20" s="459"/>
      <c r="E20" s="23"/>
      <c r="F20" s="225">
        <f>IF(入力シート!C66="","",入力シート!C66)</f>
        <v>81000</v>
      </c>
      <c r="G20" s="225"/>
      <c r="H20" s="33"/>
      <c r="I20" s="23"/>
      <c r="J20" s="10"/>
    </row>
    <row r="21" spans="1:13" ht="27.75" customHeight="1">
      <c r="A21" s="7"/>
      <c r="B21" s="34"/>
      <c r="C21" s="23"/>
      <c r="D21" s="23"/>
      <c r="E21" s="23"/>
      <c r="F21" s="23"/>
      <c r="G21" s="23"/>
      <c r="H21" s="23"/>
      <c r="I21" s="23"/>
      <c r="J21" s="10"/>
    </row>
    <row r="22" spans="1:13" ht="27.75" customHeight="1">
      <c r="A22" s="7"/>
      <c r="B22" s="459" t="s">
        <v>12</v>
      </c>
      <c r="C22" s="459"/>
      <c r="D22" s="459"/>
      <c r="E22" s="23"/>
      <c r="F22" s="463" t="s">
        <v>53</v>
      </c>
      <c r="G22" s="463"/>
      <c r="H22" s="463"/>
      <c r="I22" s="1"/>
      <c r="J22" s="10"/>
    </row>
    <row r="23" spans="1:13" ht="18" customHeight="1">
      <c r="A23" s="7"/>
      <c r="B23" s="65"/>
      <c r="C23" s="65"/>
      <c r="D23" s="65"/>
      <c r="E23" s="23"/>
      <c r="F23" s="463"/>
      <c r="G23" s="463"/>
      <c r="H23" s="463"/>
      <c r="I23" s="1"/>
      <c r="J23" s="10"/>
    </row>
    <row r="24" spans="1:13" ht="27.75" customHeight="1">
      <c r="A24" s="7"/>
      <c r="B24" s="34"/>
      <c r="C24" s="23"/>
      <c r="D24" s="23"/>
      <c r="E24" s="23"/>
      <c r="F24" s="23"/>
      <c r="G24" s="23"/>
      <c r="H24" s="23"/>
      <c r="I24" s="23"/>
      <c r="J24" s="10"/>
      <c r="M24" s="66"/>
    </row>
    <row r="25" spans="1:13" ht="27.75" customHeight="1">
      <c r="A25" s="7"/>
      <c r="B25" s="459" t="s">
        <v>13</v>
      </c>
      <c r="C25" s="459"/>
      <c r="D25" s="459"/>
      <c r="E25" s="23"/>
      <c r="F25" s="75">
        <f>IF(入力シート!C20="","",入力シート!C20)</f>
        <v>45536</v>
      </c>
      <c r="G25" s="29" t="s">
        <v>8</v>
      </c>
      <c r="H25" s="75">
        <f>IF(入力シート!C69="","",入力シート!C69)</f>
        <v>45726</v>
      </c>
      <c r="I25" s="23"/>
      <c r="J25" s="10"/>
    </row>
    <row r="26" spans="1:13" ht="27.75" customHeight="1">
      <c r="A26" s="7"/>
      <c r="B26" s="34"/>
      <c r="C26" s="23"/>
      <c r="D26" s="23"/>
      <c r="E26" s="23"/>
      <c r="F26" s="23"/>
      <c r="G26" s="23"/>
      <c r="H26" s="23"/>
      <c r="I26" s="23"/>
      <c r="J26" s="10"/>
    </row>
    <row r="27" spans="1:13" ht="27.75" customHeight="1">
      <c r="A27" s="7"/>
      <c r="B27" s="459" t="s">
        <v>14</v>
      </c>
      <c r="C27" s="459"/>
      <c r="D27" s="459"/>
      <c r="E27" s="459"/>
      <c r="F27" s="227">
        <f>IF(入力シート!C78="","",入力シート!C78)</f>
        <v>180000</v>
      </c>
      <c r="G27" s="227" t="str">
        <f>IF(入力シート!D20="","",入力シート!D20)</f>
        <v>←業者への発注日（契約締結日）　記載方法：R○.○.○</v>
      </c>
      <c r="H27" s="35"/>
      <c r="I27" s="36"/>
      <c r="J27" s="10"/>
    </row>
    <row r="28" spans="1:13" ht="27.75" customHeight="1">
      <c r="A28" s="7"/>
      <c r="B28" s="34" t="s">
        <v>15</v>
      </c>
      <c r="C28" s="23"/>
      <c r="D28" s="23"/>
      <c r="E28" s="37"/>
      <c r="F28" s="226">
        <f>IF(入力シート!E78="","",入力シート!E78)</f>
        <v>162000</v>
      </c>
      <c r="G28" s="226" t="str">
        <f>IF(入力シート!D21="","",入力シート!D21)</f>
        <v>←業者への支払完了（予定）日　　記載方法：R○.○.○</v>
      </c>
      <c r="H28" s="23"/>
      <c r="I28" s="23"/>
      <c r="J28" s="10"/>
    </row>
    <row r="29" spans="1:13">
      <c r="A29" s="7"/>
      <c r="B29" s="29"/>
      <c r="C29" s="23"/>
      <c r="D29" s="23"/>
      <c r="E29" s="23"/>
      <c r="F29" s="23"/>
      <c r="G29" s="23"/>
      <c r="H29" s="23"/>
      <c r="I29" s="23"/>
      <c r="J29" s="10"/>
    </row>
    <row r="30" spans="1:13">
      <c r="A30" s="7"/>
      <c r="B30" s="29"/>
      <c r="C30" s="23"/>
      <c r="D30" s="23"/>
      <c r="E30" s="23"/>
      <c r="F30" s="23"/>
      <c r="G30" s="23"/>
      <c r="H30" s="23"/>
      <c r="I30" s="23"/>
      <c r="J30" s="10"/>
    </row>
    <row r="31" spans="1:13">
      <c r="A31" s="7"/>
      <c r="B31" s="29"/>
      <c r="C31" s="23"/>
      <c r="D31" s="23"/>
      <c r="E31" s="23"/>
      <c r="F31" s="23"/>
      <c r="G31" s="23"/>
      <c r="H31" s="23"/>
      <c r="I31" s="23"/>
      <c r="J31" s="10"/>
    </row>
    <row r="32" spans="1:13">
      <c r="A32" s="7"/>
      <c r="B32" s="29"/>
      <c r="C32" s="23"/>
      <c r="D32" s="23"/>
      <c r="E32" s="23"/>
      <c r="F32" s="23"/>
      <c r="G32" s="23"/>
      <c r="H32" s="23"/>
      <c r="I32" s="23"/>
      <c r="J32" s="10"/>
    </row>
    <row r="33" spans="1:10">
      <c r="A33" s="7"/>
      <c r="B33" s="29"/>
      <c r="C33" s="23"/>
      <c r="D33" s="23"/>
      <c r="E33" s="23"/>
      <c r="F33" s="23"/>
      <c r="G33" s="23"/>
      <c r="H33" s="23"/>
      <c r="I33" s="23"/>
      <c r="J33" s="10"/>
    </row>
    <row r="34" spans="1:10">
      <c r="A34" s="7"/>
      <c r="B34" s="29"/>
      <c r="C34" s="23"/>
      <c r="D34" s="23"/>
      <c r="E34" s="23"/>
      <c r="F34" s="23"/>
      <c r="G34" s="23"/>
      <c r="H34" s="23"/>
      <c r="I34" s="23"/>
      <c r="J34" s="10"/>
    </row>
    <row r="35" spans="1:10">
      <c r="A35" s="19"/>
      <c r="B35" s="38"/>
      <c r="C35" s="21"/>
      <c r="D35" s="21"/>
      <c r="E35" s="21"/>
      <c r="F35" s="21"/>
      <c r="G35" s="21"/>
      <c r="H35" s="21"/>
      <c r="I35" s="21"/>
      <c r="J35" s="22"/>
    </row>
    <row r="36" spans="1:10">
      <c r="B36" s="108" t="s">
        <v>67</v>
      </c>
      <c r="C36" s="109"/>
      <c r="D36" s="109"/>
      <c r="E36" s="109"/>
    </row>
  </sheetData>
  <mergeCells count="16">
    <mergeCell ref="H2:I2"/>
    <mergeCell ref="B5:I5"/>
    <mergeCell ref="B25:D25"/>
    <mergeCell ref="F22:H23"/>
    <mergeCell ref="G12:I12"/>
    <mergeCell ref="G11:I11"/>
    <mergeCell ref="G10:I10"/>
    <mergeCell ref="B15:C15"/>
    <mergeCell ref="D15:E15"/>
    <mergeCell ref="F28:G28"/>
    <mergeCell ref="F20:G20"/>
    <mergeCell ref="B27:E27"/>
    <mergeCell ref="B18:I18"/>
    <mergeCell ref="B20:D20"/>
    <mergeCell ref="B22:D22"/>
    <mergeCell ref="F27:G27"/>
  </mergeCells>
  <phoneticPr fontId="2"/>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532BA-269C-424A-8ED0-1610F3DEB38F}">
  <sheetPr>
    <tabColor rgb="FF0070C0"/>
    <pageSetUpPr fitToPage="1"/>
  </sheetPr>
  <dimension ref="A1:Z47"/>
  <sheetViews>
    <sheetView showGridLines="0" view="pageBreakPreview" topLeftCell="B1" zoomScale="85" zoomScaleNormal="70" zoomScaleSheetLayoutView="85" workbookViewId="0">
      <selection activeCell="G39" sqref="G39:V44"/>
    </sheetView>
  </sheetViews>
  <sheetFormatPr defaultRowHeight="24" customHeight="1"/>
  <cols>
    <col min="1" max="24" width="4.5" style="79" customWidth="1"/>
    <col min="25" max="25" width="8.625" style="79" customWidth="1"/>
    <col min="26" max="26" width="8.625" style="79" hidden="1" customWidth="1"/>
    <col min="27" max="29" width="8.625" style="79" customWidth="1"/>
    <col min="30" max="16384" width="9" style="79"/>
  </cols>
  <sheetData>
    <row r="1" spans="1:24" ht="28.5" customHeight="1">
      <c r="A1" s="80" t="s">
        <v>35</v>
      </c>
      <c r="B1" s="80"/>
      <c r="C1" s="80"/>
      <c r="D1" s="80"/>
      <c r="E1" s="80"/>
      <c r="F1" s="80"/>
      <c r="G1" s="80"/>
      <c r="H1" s="80"/>
      <c r="I1" s="80"/>
      <c r="J1" s="80"/>
      <c r="K1" s="80"/>
      <c r="L1" s="80"/>
      <c r="M1" s="80"/>
      <c r="N1" s="80"/>
      <c r="O1" s="80"/>
      <c r="P1" s="80"/>
    </row>
    <row r="2" spans="1:24" ht="13.5">
      <c r="A2" s="81"/>
      <c r="B2" s="81"/>
      <c r="C2" s="81"/>
      <c r="D2" s="81"/>
      <c r="E2" s="81"/>
      <c r="F2" s="81"/>
      <c r="G2" s="81"/>
      <c r="H2" s="81"/>
      <c r="I2" s="81"/>
      <c r="J2" s="81"/>
      <c r="K2" s="81"/>
      <c r="L2" s="81"/>
      <c r="M2" s="81"/>
      <c r="N2" s="81"/>
      <c r="O2" s="81"/>
      <c r="P2" s="81"/>
      <c r="Q2" s="73"/>
      <c r="R2" s="81"/>
      <c r="S2" s="81"/>
      <c r="T2" s="81"/>
      <c r="U2" s="81"/>
      <c r="V2" s="81"/>
      <c r="W2" s="81"/>
      <c r="X2" s="81"/>
    </row>
    <row r="3" spans="1:24" ht="13.5">
      <c r="A3" s="81"/>
      <c r="B3" s="81"/>
      <c r="C3" s="81"/>
      <c r="D3" s="81"/>
      <c r="E3" s="81"/>
      <c r="F3" s="81"/>
      <c r="G3" s="81"/>
      <c r="H3" s="81"/>
      <c r="I3" s="81"/>
      <c r="J3" s="81"/>
      <c r="K3" s="81"/>
      <c r="L3" s="81"/>
      <c r="M3" s="81"/>
      <c r="N3" s="81"/>
      <c r="O3" s="81"/>
      <c r="P3" s="81"/>
      <c r="Q3" s="73"/>
      <c r="R3" s="81"/>
      <c r="S3" s="81"/>
      <c r="T3" s="81"/>
      <c r="U3" s="81"/>
      <c r="V3" s="81"/>
      <c r="W3" s="81"/>
      <c r="X3" s="81"/>
    </row>
    <row r="4" spans="1:24" ht="13.5">
      <c r="A4" s="81"/>
      <c r="B4" s="81"/>
      <c r="C4" s="81"/>
      <c r="D4" s="81"/>
      <c r="E4" s="81"/>
      <c r="F4" s="81"/>
      <c r="G4" s="81"/>
      <c r="H4" s="81"/>
      <c r="I4" s="81"/>
      <c r="J4" s="81"/>
      <c r="K4" s="81"/>
      <c r="L4" s="81"/>
      <c r="M4" s="81"/>
      <c r="N4" s="81"/>
      <c r="O4" s="81"/>
      <c r="P4" s="81"/>
      <c r="Q4" s="73"/>
      <c r="R4" s="81"/>
      <c r="S4" s="81"/>
      <c r="T4" s="81"/>
      <c r="U4" s="81"/>
      <c r="V4" s="81"/>
      <c r="W4" s="81"/>
      <c r="X4" s="81"/>
    </row>
    <row r="5" spans="1:24" ht="13.5">
      <c r="A5" s="81"/>
      <c r="B5" s="81"/>
      <c r="C5" s="81"/>
      <c r="D5" s="81"/>
      <c r="E5" s="81"/>
      <c r="F5" s="81"/>
      <c r="G5" s="81"/>
      <c r="H5" s="81"/>
      <c r="I5" s="81"/>
      <c r="J5" s="81"/>
      <c r="K5" s="81"/>
      <c r="L5" s="81"/>
      <c r="M5" s="81"/>
      <c r="N5" s="81"/>
      <c r="O5" s="81"/>
      <c r="P5" s="81"/>
      <c r="Q5" s="73"/>
      <c r="R5" s="81"/>
      <c r="S5" s="81"/>
      <c r="T5" s="81"/>
      <c r="U5" s="81"/>
      <c r="V5" s="81"/>
      <c r="W5" s="81"/>
      <c r="X5" s="81"/>
    </row>
    <row r="6" spans="1:24" ht="13.5">
      <c r="A6" s="81"/>
      <c r="B6" s="81"/>
      <c r="C6" s="81"/>
      <c r="D6" s="81"/>
      <c r="E6" s="81"/>
      <c r="F6" s="81"/>
      <c r="G6" s="81"/>
      <c r="H6" s="81"/>
      <c r="I6" s="81"/>
      <c r="J6" s="81"/>
      <c r="K6" s="81"/>
      <c r="L6" s="81"/>
      <c r="M6" s="81"/>
      <c r="N6" s="81"/>
      <c r="O6" s="81"/>
      <c r="P6" s="81"/>
      <c r="Q6" s="73"/>
      <c r="R6" s="81"/>
      <c r="S6" s="81"/>
      <c r="T6" s="81"/>
      <c r="U6" s="81"/>
      <c r="V6" s="81"/>
      <c r="W6" s="81"/>
      <c r="X6" s="81"/>
    </row>
    <row r="7" spans="1:24" ht="18.75" customHeight="1">
      <c r="A7" s="81"/>
      <c r="B7" s="235" t="s">
        <v>211</v>
      </c>
      <c r="C7" s="235"/>
      <c r="D7" s="235"/>
      <c r="E7" s="235"/>
      <c r="F7" s="235"/>
      <c r="G7" s="235"/>
      <c r="H7" s="235"/>
      <c r="I7" s="235"/>
      <c r="J7" s="235"/>
      <c r="K7" s="235"/>
      <c r="L7" s="235"/>
      <c r="M7" s="235"/>
      <c r="N7" s="235"/>
      <c r="O7" s="235"/>
      <c r="P7" s="235"/>
      <c r="Q7" s="235"/>
      <c r="R7" s="235"/>
      <c r="S7" s="235"/>
      <c r="T7" s="235"/>
      <c r="U7" s="235"/>
      <c r="V7" s="235"/>
      <c r="W7" s="82"/>
      <c r="X7" s="82"/>
    </row>
    <row r="8" spans="1:24" ht="13.5" customHeight="1">
      <c r="A8" s="81"/>
      <c r="B8" s="235"/>
      <c r="C8" s="235"/>
      <c r="D8" s="235"/>
      <c r="E8" s="235"/>
      <c r="F8" s="235"/>
      <c r="G8" s="235"/>
      <c r="H8" s="235"/>
      <c r="I8" s="235"/>
      <c r="J8" s="235"/>
      <c r="K8" s="235"/>
      <c r="L8" s="235"/>
      <c r="M8" s="235"/>
      <c r="N8" s="235"/>
      <c r="O8" s="235"/>
      <c r="P8" s="235"/>
      <c r="Q8" s="235"/>
      <c r="R8" s="235"/>
      <c r="S8" s="235"/>
      <c r="T8" s="235"/>
      <c r="U8" s="235"/>
      <c r="V8" s="235"/>
      <c r="W8" s="82"/>
      <c r="X8" s="81"/>
    </row>
    <row r="9" spans="1:24" ht="13.5">
      <c r="A9" s="81"/>
      <c r="B9" s="81"/>
      <c r="C9" s="81"/>
      <c r="D9" s="81"/>
      <c r="E9" s="81"/>
      <c r="F9" s="81"/>
      <c r="G9" s="81"/>
      <c r="H9" s="81"/>
      <c r="I9" s="81"/>
      <c r="J9" s="81"/>
      <c r="K9" s="81"/>
      <c r="L9" s="81"/>
      <c r="M9" s="81"/>
      <c r="N9" s="81"/>
      <c r="O9" s="81"/>
      <c r="P9" s="81"/>
      <c r="Q9" s="83"/>
      <c r="R9" s="81"/>
      <c r="S9" s="81"/>
      <c r="T9" s="81"/>
      <c r="U9" s="81"/>
      <c r="V9" s="81"/>
      <c r="W9" s="81"/>
      <c r="X9" s="81"/>
    </row>
    <row r="10" spans="1:24" ht="13.5">
      <c r="A10" s="81"/>
      <c r="B10" s="81"/>
      <c r="C10" s="81"/>
      <c r="D10" s="81"/>
      <c r="E10" s="81"/>
      <c r="F10" s="81"/>
      <c r="G10" s="81"/>
      <c r="H10" s="81"/>
      <c r="I10" s="81"/>
      <c r="J10" s="81"/>
      <c r="K10" s="81"/>
      <c r="L10" s="81"/>
      <c r="M10" s="81"/>
      <c r="N10" s="81"/>
      <c r="O10" s="81"/>
      <c r="P10" s="81"/>
      <c r="Q10" s="81"/>
      <c r="R10" s="81"/>
      <c r="S10" s="81"/>
      <c r="T10" s="81"/>
      <c r="U10" s="84"/>
      <c r="V10" s="81"/>
      <c r="W10" s="81"/>
      <c r="X10" s="81"/>
    </row>
    <row r="11" spans="1:24" ht="20.25" customHeight="1">
      <c r="A11" s="81"/>
      <c r="B11" s="81"/>
      <c r="C11" s="81"/>
      <c r="D11" s="81"/>
      <c r="E11" s="81"/>
      <c r="F11" s="81"/>
      <c r="G11" s="81"/>
      <c r="H11" s="81"/>
      <c r="I11" s="81"/>
      <c r="J11" s="81"/>
      <c r="K11" s="81"/>
      <c r="L11" s="81"/>
      <c r="M11" s="81"/>
      <c r="N11" s="81"/>
      <c r="O11" s="104" t="s">
        <v>46</v>
      </c>
      <c r="P11" s="105"/>
      <c r="Q11" s="271" t="str">
        <f>IF(入力シート!C15="","",入力シート!C15)</f>
        <v>社会福祉法人延岡長寿福祉会</v>
      </c>
      <c r="R11" s="271"/>
      <c r="S11" s="271"/>
      <c r="T11" s="271"/>
      <c r="U11" s="271"/>
      <c r="V11" s="271"/>
      <c r="W11" s="271"/>
      <c r="X11" s="103"/>
    </row>
    <row r="12" spans="1:24" ht="21" customHeight="1" thickBot="1">
      <c r="A12" s="81"/>
      <c r="B12" s="81"/>
      <c r="C12" s="81"/>
      <c r="D12" s="81"/>
      <c r="E12" s="81"/>
      <c r="F12" s="81"/>
      <c r="G12" s="81"/>
      <c r="H12" s="81"/>
      <c r="I12" s="81"/>
      <c r="J12" s="81"/>
      <c r="K12" s="81"/>
      <c r="L12" s="81"/>
      <c r="M12" s="81"/>
      <c r="N12" s="81"/>
      <c r="O12" s="81"/>
      <c r="P12" s="81"/>
      <c r="Q12" s="74"/>
      <c r="R12" s="81"/>
      <c r="S12" s="81"/>
      <c r="T12" s="81"/>
      <c r="U12" s="81"/>
      <c r="V12" s="81"/>
      <c r="W12" s="81"/>
      <c r="X12" s="81"/>
    </row>
    <row r="13" spans="1:24" ht="21" customHeight="1">
      <c r="A13" s="81"/>
      <c r="B13" s="250" t="s">
        <v>57</v>
      </c>
      <c r="C13" s="251"/>
      <c r="D13" s="251"/>
      <c r="E13" s="251"/>
      <c r="F13" s="252"/>
      <c r="G13" s="259" t="s">
        <v>58</v>
      </c>
      <c r="H13" s="251"/>
      <c r="I13" s="251"/>
      <c r="J13" s="251"/>
      <c r="K13" s="251"/>
      <c r="L13" s="251"/>
      <c r="M13" s="251"/>
      <c r="N13" s="251"/>
      <c r="O13" s="251"/>
      <c r="P13" s="251"/>
      <c r="Q13" s="251"/>
      <c r="R13" s="251"/>
      <c r="S13" s="251"/>
      <c r="T13" s="251"/>
      <c r="U13" s="251"/>
      <c r="V13" s="260"/>
      <c r="W13" s="81"/>
      <c r="X13" s="81"/>
    </row>
    <row r="14" spans="1:24" ht="21" customHeight="1">
      <c r="A14" s="81"/>
      <c r="B14" s="253"/>
      <c r="C14" s="254"/>
      <c r="D14" s="254"/>
      <c r="E14" s="254"/>
      <c r="F14" s="255"/>
      <c r="G14" s="261"/>
      <c r="H14" s="254"/>
      <c r="I14" s="254"/>
      <c r="J14" s="254"/>
      <c r="K14" s="254"/>
      <c r="L14" s="254"/>
      <c r="M14" s="254"/>
      <c r="N14" s="254"/>
      <c r="O14" s="254"/>
      <c r="P14" s="254"/>
      <c r="Q14" s="254"/>
      <c r="R14" s="254"/>
      <c r="S14" s="254"/>
      <c r="T14" s="254"/>
      <c r="U14" s="254"/>
      <c r="V14" s="262"/>
      <c r="W14" s="81"/>
      <c r="X14" s="81"/>
    </row>
    <row r="15" spans="1:24" ht="21" customHeight="1">
      <c r="A15" s="81"/>
      <c r="B15" s="256"/>
      <c r="C15" s="257"/>
      <c r="D15" s="257"/>
      <c r="E15" s="257"/>
      <c r="F15" s="258"/>
      <c r="G15" s="263"/>
      <c r="H15" s="257"/>
      <c r="I15" s="257"/>
      <c r="J15" s="257"/>
      <c r="K15" s="257"/>
      <c r="L15" s="257"/>
      <c r="M15" s="257"/>
      <c r="N15" s="257"/>
      <c r="O15" s="257"/>
      <c r="P15" s="257"/>
      <c r="Q15" s="257"/>
      <c r="R15" s="257"/>
      <c r="S15" s="257"/>
      <c r="T15" s="257"/>
      <c r="U15" s="257"/>
      <c r="V15" s="264"/>
      <c r="W15" s="86"/>
      <c r="X15" s="86"/>
    </row>
    <row r="16" spans="1:24" ht="21" customHeight="1">
      <c r="A16" s="81"/>
      <c r="B16" s="265" t="s">
        <v>217</v>
      </c>
      <c r="C16" s="266"/>
      <c r="D16" s="266"/>
      <c r="E16" s="266"/>
      <c r="F16" s="267"/>
      <c r="G16" s="236">
        <f>IF(入力シート!C20="","",入力シート!C20)</f>
        <v>45536</v>
      </c>
      <c r="H16" s="237" t="str">
        <f>IF(入力シート!E9="","",入力シート!E9)</f>
        <v/>
      </c>
      <c r="I16" s="237" t="str">
        <f>IF(入力シート!F9="","",入力シート!F9)</f>
        <v/>
      </c>
      <c r="J16" s="237" t="str">
        <f>IF(入力シート!G9="","",入力シート!G9)</f>
        <v/>
      </c>
      <c r="K16" s="237" t="str">
        <f>IF(入力シート!H9="","",入力シート!H9)</f>
        <v/>
      </c>
      <c r="L16" s="237" t="str">
        <f>IF(入力シート!I9="","",入力シート!I9)</f>
        <v/>
      </c>
      <c r="M16" s="237" t="str">
        <f>IF(入力シート!J9="","",入力シート!J9)</f>
        <v/>
      </c>
      <c r="N16" s="246" t="s">
        <v>36</v>
      </c>
      <c r="O16" s="246"/>
      <c r="P16" s="240">
        <f>IF(入力シート!C69="","",入力シート!C69)</f>
        <v>45726</v>
      </c>
      <c r="Q16" s="241"/>
      <c r="R16" s="241"/>
      <c r="S16" s="241"/>
      <c r="T16" s="241"/>
      <c r="U16" s="241"/>
      <c r="V16" s="242"/>
      <c r="W16" s="81"/>
      <c r="X16" s="81"/>
    </row>
    <row r="17" spans="1:26" ht="21" customHeight="1">
      <c r="A17" s="81"/>
      <c r="B17" s="265"/>
      <c r="C17" s="266"/>
      <c r="D17" s="266"/>
      <c r="E17" s="266"/>
      <c r="F17" s="267"/>
      <c r="G17" s="236" t="str">
        <f>IF(入力シート!D10="","",入力シート!D10)</f>
        <v/>
      </c>
      <c r="H17" s="237" t="str">
        <f>IF(入力シート!E10="","",入力シート!E10)</f>
        <v/>
      </c>
      <c r="I17" s="237" t="str">
        <f>IF(入力シート!F10="","",入力シート!F10)</f>
        <v/>
      </c>
      <c r="J17" s="237" t="str">
        <f>IF(入力シート!G10="","",入力シート!G10)</f>
        <v>←申請者入力欄</v>
      </c>
      <c r="K17" s="237" t="str">
        <f>IF(入力シート!H10="","",入力シート!H10)</f>
        <v/>
      </c>
      <c r="L17" s="237" t="str">
        <f>IF(入力シート!I10="","",入力シート!I10)</f>
        <v/>
      </c>
      <c r="M17" s="237" t="str">
        <f>IF(入力シート!J10="","",入力シート!J10)</f>
        <v/>
      </c>
      <c r="N17" s="246"/>
      <c r="O17" s="246"/>
      <c r="P17" s="243"/>
      <c r="Q17" s="244"/>
      <c r="R17" s="244"/>
      <c r="S17" s="244"/>
      <c r="T17" s="244"/>
      <c r="U17" s="244"/>
      <c r="V17" s="245"/>
      <c r="W17" s="81"/>
      <c r="X17" s="81"/>
    </row>
    <row r="18" spans="1:26" ht="21" customHeight="1">
      <c r="A18" s="81"/>
      <c r="B18" s="268"/>
      <c r="C18" s="269"/>
      <c r="D18" s="269"/>
      <c r="E18" s="269"/>
      <c r="F18" s="270"/>
      <c r="G18" s="238" t="str">
        <f>IF(入力シート!D11="","",入力シート!D11)</f>
        <v/>
      </c>
      <c r="H18" s="239" t="str">
        <f>IF(入力シート!E11="","",入力シート!E11)</f>
        <v/>
      </c>
      <c r="I18" s="239" t="str">
        <f>IF(入力シート!F11="","",入力シート!F11)</f>
        <v/>
      </c>
      <c r="J18" s="239" t="str">
        <f>IF(入力シート!G11="","",入力シート!G11)</f>
        <v>←自動入力欄</v>
      </c>
      <c r="K18" s="239" t="str">
        <f>IF(入力シート!H11="","",入力シート!H11)</f>
        <v/>
      </c>
      <c r="L18" s="239" t="str">
        <f>IF(入力シート!I11="","",入力シート!I11)</f>
        <v/>
      </c>
      <c r="M18" s="239" t="str">
        <f>IF(入力シート!J11="","",入力シート!J11)</f>
        <v/>
      </c>
      <c r="N18" s="247"/>
      <c r="O18" s="247"/>
      <c r="P18" s="243"/>
      <c r="Q18" s="244"/>
      <c r="R18" s="244"/>
      <c r="S18" s="244"/>
      <c r="T18" s="244"/>
      <c r="U18" s="244"/>
      <c r="V18" s="245"/>
      <c r="W18" s="86"/>
      <c r="X18" s="86"/>
    </row>
    <row r="19" spans="1:26" ht="21" customHeight="1">
      <c r="A19" s="81"/>
      <c r="B19" s="275" t="s">
        <v>212</v>
      </c>
      <c r="C19" s="276"/>
      <c r="D19" s="276"/>
      <c r="E19" s="276"/>
      <c r="F19" s="277"/>
      <c r="G19" s="272" t="s">
        <v>213</v>
      </c>
      <c r="H19" s="273"/>
      <c r="I19" s="273"/>
      <c r="J19" s="273"/>
      <c r="K19" s="273"/>
      <c r="L19" s="273"/>
      <c r="M19" s="273"/>
      <c r="N19" s="273"/>
      <c r="O19" s="273"/>
      <c r="P19" s="273"/>
      <c r="Q19" s="273"/>
      <c r="R19" s="273"/>
      <c r="S19" s="273"/>
      <c r="T19" s="273"/>
      <c r="U19" s="273"/>
      <c r="V19" s="274"/>
      <c r="W19" s="87"/>
      <c r="X19" s="87"/>
    </row>
    <row r="20" spans="1:26" ht="21" customHeight="1">
      <c r="A20" s="81"/>
      <c r="B20" s="265"/>
      <c r="C20" s="266"/>
      <c r="D20" s="266"/>
      <c r="E20" s="266"/>
      <c r="F20" s="267"/>
      <c r="G20" s="209"/>
      <c r="H20" s="310" t="s">
        <v>194</v>
      </c>
      <c r="I20" s="310"/>
      <c r="J20" s="310"/>
      <c r="K20" s="310"/>
      <c r="L20" s="310"/>
      <c r="M20" s="310"/>
      <c r="N20" s="310"/>
      <c r="O20" s="310"/>
      <c r="P20" s="310"/>
      <c r="Q20" s="310"/>
      <c r="R20" s="310"/>
      <c r="S20" s="310"/>
      <c r="T20" s="310"/>
      <c r="U20" s="310"/>
      <c r="V20" s="210"/>
      <c r="W20" s="86"/>
      <c r="X20" s="86"/>
      <c r="Z20" s="79" t="s">
        <v>193</v>
      </c>
    </row>
    <row r="21" spans="1:26" ht="21" customHeight="1">
      <c r="A21" s="81"/>
      <c r="B21" s="265"/>
      <c r="C21" s="266"/>
      <c r="D21" s="266"/>
      <c r="E21" s="266"/>
      <c r="F21" s="267"/>
      <c r="G21" s="203"/>
      <c r="H21" s="204"/>
      <c r="I21" s="204"/>
      <c r="J21" s="204"/>
      <c r="K21" s="204"/>
      <c r="L21" s="204"/>
      <c r="M21" s="204"/>
      <c r="N21" s="204"/>
      <c r="O21" s="204"/>
      <c r="P21" s="204"/>
      <c r="Q21" s="204"/>
      <c r="R21" s="204"/>
      <c r="S21" s="204"/>
      <c r="T21" s="204"/>
      <c r="U21" s="204"/>
      <c r="V21" s="205"/>
      <c r="W21" s="88"/>
      <c r="X21" s="88"/>
      <c r="Z21" s="79" t="s">
        <v>195</v>
      </c>
    </row>
    <row r="22" spans="1:26" ht="21" customHeight="1">
      <c r="A22" s="81"/>
      <c r="B22" s="265"/>
      <c r="C22" s="266"/>
      <c r="D22" s="266"/>
      <c r="E22" s="266"/>
      <c r="F22" s="267"/>
      <c r="G22" s="311" t="s">
        <v>214</v>
      </c>
      <c r="H22" s="312"/>
      <c r="I22" s="312"/>
      <c r="J22" s="312"/>
      <c r="K22" s="312"/>
      <c r="L22" s="312"/>
      <c r="M22" s="312"/>
      <c r="N22" s="312"/>
      <c r="O22" s="312"/>
      <c r="P22" s="312"/>
      <c r="Q22" s="312"/>
      <c r="R22" s="312"/>
      <c r="S22" s="312"/>
      <c r="T22" s="312"/>
      <c r="U22" s="312"/>
      <c r="V22" s="313"/>
      <c r="W22" s="88"/>
      <c r="X22" s="88"/>
      <c r="Z22" s="79" t="s">
        <v>197</v>
      </c>
    </row>
    <row r="23" spans="1:26" ht="21" customHeight="1">
      <c r="A23" s="81"/>
      <c r="B23" s="265"/>
      <c r="C23" s="266"/>
      <c r="D23" s="266"/>
      <c r="E23" s="266"/>
      <c r="F23" s="267"/>
      <c r="G23" s="206"/>
      <c r="H23" s="306" t="s">
        <v>202</v>
      </c>
      <c r="I23" s="307"/>
      <c r="J23" s="300" t="s">
        <v>206</v>
      </c>
      <c r="K23" s="301"/>
      <c r="L23" s="301"/>
      <c r="M23" s="301"/>
      <c r="N23" s="301"/>
      <c r="O23" s="301"/>
      <c r="P23" s="301"/>
      <c r="Q23" s="301"/>
      <c r="R23" s="301"/>
      <c r="S23" s="302"/>
      <c r="T23" s="207"/>
      <c r="U23" s="207"/>
      <c r="V23" s="208"/>
      <c r="W23" s="88"/>
      <c r="X23" s="88"/>
      <c r="Z23" s="79" t="s">
        <v>198</v>
      </c>
    </row>
    <row r="24" spans="1:26" ht="21" customHeight="1">
      <c r="A24" s="81"/>
      <c r="B24" s="265"/>
      <c r="C24" s="266"/>
      <c r="D24" s="266"/>
      <c r="E24" s="266"/>
      <c r="F24" s="267"/>
      <c r="G24" s="206"/>
      <c r="H24" s="308" t="s">
        <v>203</v>
      </c>
      <c r="I24" s="309"/>
      <c r="J24" s="303"/>
      <c r="K24" s="304"/>
      <c r="L24" s="304"/>
      <c r="M24" s="304"/>
      <c r="N24" s="304"/>
      <c r="O24" s="304"/>
      <c r="P24" s="304"/>
      <c r="Q24" s="304"/>
      <c r="R24" s="304"/>
      <c r="S24" s="305"/>
      <c r="T24" s="207"/>
      <c r="U24" s="207"/>
      <c r="V24" s="208"/>
      <c r="W24" s="88"/>
      <c r="X24" s="88"/>
      <c r="Z24" s="79" t="s">
        <v>199</v>
      </c>
    </row>
    <row r="25" spans="1:26" ht="21" customHeight="1">
      <c r="A25" s="81"/>
      <c r="B25" s="265"/>
      <c r="C25" s="266"/>
      <c r="D25" s="266"/>
      <c r="E25" s="266"/>
      <c r="F25" s="267"/>
      <c r="G25" s="203"/>
      <c r="H25" s="204"/>
      <c r="I25" s="204"/>
      <c r="J25" s="204"/>
      <c r="K25" s="204"/>
      <c r="L25" s="204"/>
      <c r="M25" s="204"/>
      <c r="N25" s="204"/>
      <c r="O25" s="204"/>
      <c r="P25" s="204"/>
      <c r="Q25" s="204"/>
      <c r="R25" s="204"/>
      <c r="S25" s="204"/>
      <c r="T25" s="204"/>
      <c r="U25" s="204"/>
      <c r="V25" s="205"/>
      <c r="W25" s="88"/>
      <c r="X25" s="88"/>
    </row>
    <row r="26" spans="1:26" ht="21" customHeight="1">
      <c r="A26" s="81"/>
      <c r="B26" s="265"/>
      <c r="C26" s="266"/>
      <c r="D26" s="266"/>
      <c r="E26" s="266"/>
      <c r="F26" s="267"/>
      <c r="G26" s="311" t="s">
        <v>204</v>
      </c>
      <c r="H26" s="312"/>
      <c r="I26" s="312"/>
      <c r="J26" s="312"/>
      <c r="K26" s="312"/>
      <c r="L26" s="312"/>
      <c r="M26" s="312"/>
      <c r="N26" s="312"/>
      <c r="O26" s="312"/>
      <c r="P26" s="312"/>
      <c r="Q26" s="312"/>
      <c r="R26" s="312"/>
      <c r="S26" s="312"/>
      <c r="T26" s="312"/>
      <c r="U26" s="312"/>
      <c r="V26" s="313"/>
      <c r="W26" s="86"/>
      <c r="X26" s="86"/>
    </row>
    <row r="27" spans="1:26" ht="21" customHeight="1">
      <c r="A27" s="81"/>
      <c r="B27" s="265"/>
      <c r="C27" s="266"/>
      <c r="D27" s="266"/>
      <c r="E27" s="266"/>
      <c r="F27" s="267"/>
      <c r="G27" s="211"/>
      <c r="H27" s="284" t="s">
        <v>215</v>
      </c>
      <c r="I27" s="285"/>
      <c r="J27" s="285"/>
      <c r="K27" s="285"/>
      <c r="L27" s="285"/>
      <c r="M27" s="285"/>
      <c r="N27" s="285"/>
      <c r="O27" s="285"/>
      <c r="P27" s="285"/>
      <c r="Q27" s="285"/>
      <c r="R27" s="285"/>
      <c r="S27" s="285"/>
      <c r="T27" s="285"/>
      <c r="U27" s="286"/>
      <c r="V27" s="213"/>
      <c r="W27" s="86"/>
      <c r="X27" s="86"/>
    </row>
    <row r="28" spans="1:26" ht="21" customHeight="1">
      <c r="A28" s="81"/>
      <c r="B28" s="265"/>
      <c r="C28" s="266"/>
      <c r="D28" s="266"/>
      <c r="E28" s="266"/>
      <c r="F28" s="267"/>
      <c r="G28" s="211"/>
      <c r="H28" s="278"/>
      <c r="I28" s="279"/>
      <c r="J28" s="279"/>
      <c r="K28" s="279"/>
      <c r="L28" s="279"/>
      <c r="M28" s="279"/>
      <c r="N28" s="279"/>
      <c r="O28" s="279"/>
      <c r="P28" s="279"/>
      <c r="Q28" s="279"/>
      <c r="R28" s="279"/>
      <c r="S28" s="279"/>
      <c r="T28" s="279"/>
      <c r="U28" s="287"/>
      <c r="V28" s="213"/>
      <c r="W28" s="87"/>
      <c r="X28" s="87"/>
    </row>
    <row r="29" spans="1:26" ht="21" customHeight="1">
      <c r="A29" s="81"/>
      <c r="B29" s="265"/>
      <c r="C29" s="266"/>
      <c r="D29" s="266"/>
      <c r="E29" s="266"/>
      <c r="F29" s="267"/>
      <c r="G29" s="211"/>
      <c r="H29" s="278"/>
      <c r="I29" s="279"/>
      <c r="J29" s="279"/>
      <c r="K29" s="279"/>
      <c r="L29" s="279"/>
      <c r="M29" s="279"/>
      <c r="N29" s="279"/>
      <c r="O29" s="279"/>
      <c r="P29" s="279"/>
      <c r="Q29" s="279"/>
      <c r="R29" s="279"/>
      <c r="S29" s="279"/>
      <c r="T29" s="279"/>
      <c r="U29" s="287"/>
      <c r="V29" s="213"/>
      <c r="W29" s="86"/>
      <c r="X29" s="86"/>
    </row>
    <row r="30" spans="1:26" ht="21" customHeight="1">
      <c r="A30" s="81"/>
      <c r="B30" s="265"/>
      <c r="C30" s="266"/>
      <c r="D30" s="266"/>
      <c r="E30" s="266"/>
      <c r="F30" s="267"/>
      <c r="G30" s="211"/>
      <c r="H30" s="278"/>
      <c r="I30" s="279"/>
      <c r="J30" s="279"/>
      <c r="K30" s="279"/>
      <c r="L30" s="279"/>
      <c r="M30" s="279"/>
      <c r="N30" s="279"/>
      <c r="O30" s="279"/>
      <c r="P30" s="279"/>
      <c r="Q30" s="279"/>
      <c r="R30" s="279"/>
      <c r="S30" s="279"/>
      <c r="T30" s="279"/>
      <c r="U30" s="287"/>
      <c r="V30" s="213"/>
      <c r="W30" s="88"/>
      <c r="X30" s="88"/>
    </row>
    <row r="31" spans="1:26" ht="21" customHeight="1">
      <c r="A31" s="81"/>
      <c r="B31" s="265"/>
      <c r="C31" s="266"/>
      <c r="D31" s="266"/>
      <c r="E31" s="266"/>
      <c r="F31" s="267"/>
      <c r="G31" s="211"/>
      <c r="H31" s="278"/>
      <c r="I31" s="279"/>
      <c r="J31" s="279"/>
      <c r="K31" s="279"/>
      <c r="L31" s="279"/>
      <c r="M31" s="279"/>
      <c r="N31" s="279"/>
      <c r="O31" s="279"/>
      <c r="P31" s="279"/>
      <c r="Q31" s="279"/>
      <c r="R31" s="279"/>
      <c r="S31" s="279"/>
      <c r="T31" s="279"/>
      <c r="U31" s="287"/>
      <c r="V31" s="213"/>
      <c r="W31" s="88"/>
      <c r="X31" s="88"/>
    </row>
    <row r="32" spans="1:26" ht="21" customHeight="1">
      <c r="A32" s="81"/>
      <c r="B32" s="265"/>
      <c r="C32" s="266"/>
      <c r="D32" s="266"/>
      <c r="E32" s="266"/>
      <c r="F32" s="267"/>
      <c r="G32" s="211"/>
      <c r="H32" s="278"/>
      <c r="I32" s="279"/>
      <c r="J32" s="279"/>
      <c r="K32" s="279"/>
      <c r="L32" s="279"/>
      <c r="M32" s="279"/>
      <c r="N32" s="279"/>
      <c r="O32" s="279"/>
      <c r="P32" s="279"/>
      <c r="Q32" s="279"/>
      <c r="R32" s="279"/>
      <c r="S32" s="279"/>
      <c r="T32" s="279"/>
      <c r="U32" s="287"/>
      <c r="V32" s="213"/>
      <c r="W32" s="88"/>
      <c r="X32" s="88"/>
    </row>
    <row r="33" spans="1:24" ht="21" customHeight="1">
      <c r="A33" s="81"/>
      <c r="B33" s="265"/>
      <c r="C33" s="266"/>
      <c r="D33" s="266"/>
      <c r="E33" s="266"/>
      <c r="F33" s="267"/>
      <c r="G33" s="211"/>
      <c r="H33" s="278"/>
      <c r="I33" s="279"/>
      <c r="J33" s="279"/>
      <c r="K33" s="279"/>
      <c r="L33" s="279"/>
      <c r="M33" s="279"/>
      <c r="N33" s="279"/>
      <c r="O33" s="279"/>
      <c r="P33" s="279"/>
      <c r="Q33" s="279"/>
      <c r="R33" s="279"/>
      <c r="S33" s="279"/>
      <c r="T33" s="279"/>
      <c r="U33" s="287"/>
      <c r="V33" s="213"/>
      <c r="W33" s="88"/>
      <c r="X33" s="88"/>
    </row>
    <row r="34" spans="1:24" ht="21" customHeight="1">
      <c r="A34" s="81"/>
      <c r="B34" s="265"/>
      <c r="C34" s="266"/>
      <c r="D34" s="266"/>
      <c r="E34" s="266"/>
      <c r="F34" s="267"/>
      <c r="G34" s="211"/>
      <c r="H34" s="278"/>
      <c r="I34" s="279"/>
      <c r="J34" s="279"/>
      <c r="K34" s="279"/>
      <c r="L34" s="279"/>
      <c r="M34" s="279"/>
      <c r="N34" s="279"/>
      <c r="O34" s="279"/>
      <c r="P34" s="279"/>
      <c r="Q34" s="279"/>
      <c r="R34" s="279"/>
      <c r="S34" s="279"/>
      <c r="T34" s="279"/>
      <c r="U34" s="287"/>
      <c r="V34" s="213"/>
      <c r="W34" s="88"/>
      <c r="X34" s="88"/>
    </row>
    <row r="35" spans="1:24" ht="21" customHeight="1">
      <c r="A35" s="81"/>
      <c r="B35" s="265"/>
      <c r="C35" s="266"/>
      <c r="D35" s="266"/>
      <c r="E35" s="266"/>
      <c r="F35" s="267"/>
      <c r="G35" s="211"/>
      <c r="H35" s="278"/>
      <c r="I35" s="279"/>
      <c r="J35" s="279"/>
      <c r="K35" s="279"/>
      <c r="L35" s="279"/>
      <c r="M35" s="279"/>
      <c r="N35" s="279"/>
      <c r="O35" s="279"/>
      <c r="P35" s="279"/>
      <c r="Q35" s="279"/>
      <c r="R35" s="279"/>
      <c r="S35" s="279"/>
      <c r="T35" s="279"/>
      <c r="U35" s="287"/>
      <c r="V35" s="213"/>
      <c r="W35" s="86"/>
      <c r="X35" s="86"/>
    </row>
    <row r="36" spans="1:24" ht="21" customHeight="1">
      <c r="A36" s="81"/>
      <c r="B36" s="265"/>
      <c r="C36" s="266"/>
      <c r="D36" s="266"/>
      <c r="E36" s="266"/>
      <c r="F36" s="267"/>
      <c r="G36" s="211"/>
      <c r="H36" s="278"/>
      <c r="I36" s="279"/>
      <c r="J36" s="279"/>
      <c r="K36" s="279"/>
      <c r="L36" s="279"/>
      <c r="M36" s="279"/>
      <c r="N36" s="279"/>
      <c r="O36" s="279"/>
      <c r="P36" s="279"/>
      <c r="Q36" s="279"/>
      <c r="R36" s="279"/>
      <c r="S36" s="279"/>
      <c r="T36" s="279"/>
      <c r="U36" s="287"/>
      <c r="V36" s="213"/>
      <c r="W36" s="86"/>
      <c r="X36" s="86"/>
    </row>
    <row r="37" spans="1:24" ht="21" customHeight="1">
      <c r="A37" s="81"/>
      <c r="B37" s="265"/>
      <c r="C37" s="266"/>
      <c r="D37" s="266"/>
      <c r="E37" s="266"/>
      <c r="F37" s="267"/>
      <c r="G37" s="211"/>
      <c r="H37" s="288"/>
      <c r="I37" s="289"/>
      <c r="J37" s="289"/>
      <c r="K37" s="289"/>
      <c r="L37" s="289"/>
      <c r="M37" s="289"/>
      <c r="N37" s="289"/>
      <c r="O37" s="289"/>
      <c r="P37" s="289"/>
      <c r="Q37" s="289"/>
      <c r="R37" s="289"/>
      <c r="S37" s="289"/>
      <c r="T37" s="289"/>
      <c r="U37" s="290"/>
      <c r="V37" s="213"/>
      <c r="W37" s="86"/>
      <c r="X37" s="86"/>
    </row>
    <row r="38" spans="1:24" ht="21" customHeight="1">
      <c r="A38" s="81"/>
      <c r="B38" s="268"/>
      <c r="C38" s="269"/>
      <c r="D38" s="269"/>
      <c r="E38" s="269"/>
      <c r="F38" s="270"/>
      <c r="G38" s="212"/>
      <c r="H38" s="215"/>
      <c r="I38" s="215"/>
      <c r="J38" s="215"/>
      <c r="K38" s="215"/>
      <c r="L38" s="215"/>
      <c r="M38" s="215"/>
      <c r="N38" s="215"/>
      <c r="O38" s="215"/>
      <c r="P38" s="215"/>
      <c r="Q38" s="215"/>
      <c r="R38" s="215"/>
      <c r="S38" s="215"/>
      <c r="T38" s="215"/>
      <c r="U38" s="215"/>
      <c r="V38" s="214"/>
      <c r="W38" s="86"/>
      <c r="X38" s="86"/>
    </row>
    <row r="39" spans="1:24" ht="21" customHeight="1">
      <c r="A39" s="81"/>
      <c r="B39" s="291" t="s">
        <v>216</v>
      </c>
      <c r="C39" s="292"/>
      <c r="D39" s="292"/>
      <c r="E39" s="292"/>
      <c r="F39" s="293"/>
      <c r="G39" s="278" t="s">
        <v>226</v>
      </c>
      <c r="H39" s="279"/>
      <c r="I39" s="279"/>
      <c r="J39" s="279"/>
      <c r="K39" s="279"/>
      <c r="L39" s="279"/>
      <c r="M39" s="279"/>
      <c r="N39" s="279"/>
      <c r="O39" s="279"/>
      <c r="P39" s="279"/>
      <c r="Q39" s="279"/>
      <c r="R39" s="279"/>
      <c r="S39" s="279"/>
      <c r="T39" s="279"/>
      <c r="U39" s="279"/>
      <c r="V39" s="280"/>
      <c r="W39" s="87"/>
      <c r="X39" s="87"/>
    </row>
    <row r="40" spans="1:24" ht="21" customHeight="1">
      <c r="A40" s="81"/>
      <c r="B40" s="294"/>
      <c r="C40" s="295"/>
      <c r="D40" s="295"/>
      <c r="E40" s="295"/>
      <c r="F40" s="296"/>
      <c r="G40" s="278"/>
      <c r="H40" s="279"/>
      <c r="I40" s="279"/>
      <c r="J40" s="279"/>
      <c r="K40" s="279"/>
      <c r="L40" s="279"/>
      <c r="M40" s="279"/>
      <c r="N40" s="279"/>
      <c r="O40" s="279"/>
      <c r="P40" s="279"/>
      <c r="Q40" s="279"/>
      <c r="R40" s="279"/>
      <c r="S40" s="279"/>
      <c r="T40" s="279"/>
      <c r="U40" s="279"/>
      <c r="V40" s="280"/>
      <c r="W40" s="86"/>
      <c r="X40" s="86"/>
    </row>
    <row r="41" spans="1:24" ht="21" customHeight="1">
      <c r="A41" s="81"/>
      <c r="B41" s="294"/>
      <c r="C41" s="295"/>
      <c r="D41" s="295"/>
      <c r="E41" s="295"/>
      <c r="F41" s="296"/>
      <c r="G41" s="278"/>
      <c r="H41" s="279"/>
      <c r="I41" s="279"/>
      <c r="J41" s="279"/>
      <c r="K41" s="279"/>
      <c r="L41" s="279"/>
      <c r="M41" s="279"/>
      <c r="N41" s="279"/>
      <c r="O41" s="279"/>
      <c r="P41" s="279"/>
      <c r="Q41" s="279"/>
      <c r="R41" s="279"/>
      <c r="S41" s="279"/>
      <c r="T41" s="279"/>
      <c r="U41" s="279"/>
      <c r="V41" s="280"/>
      <c r="W41" s="87"/>
      <c r="X41" s="87"/>
    </row>
    <row r="42" spans="1:24" ht="21" customHeight="1">
      <c r="A42" s="81"/>
      <c r="B42" s="294"/>
      <c r="C42" s="295"/>
      <c r="D42" s="295"/>
      <c r="E42" s="295"/>
      <c r="F42" s="296"/>
      <c r="G42" s="278"/>
      <c r="H42" s="279"/>
      <c r="I42" s="279"/>
      <c r="J42" s="279"/>
      <c r="K42" s="279"/>
      <c r="L42" s="279"/>
      <c r="M42" s="279"/>
      <c r="N42" s="279"/>
      <c r="O42" s="279"/>
      <c r="P42" s="279"/>
      <c r="Q42" s="279"/>
      <c r="R42" s="279"/>
      <c r="S42" s="279"/>
      <c r="T42" s="279"/>
      <c r="U42" s="279"/>
      <c r="V42" s="280"/>
      <c r="W42" s="87"/>
      <c r="X42" s="89"/>
    </row>
    <row r="43" spans="1:24" ht="21" customHeight="1">
      <c r="A43" s="81"/>
      <c r="B43" s="294"/>
      <c r="C43" s="295"/>
      <c r="D43" s="295"/>
      <c r="E43" s="295"/>
      <c r="F43" s="296"/>
      <c r="G43" s="278"/>
      <c r="H43" s="279"/>
      <c r="I43" s="279"/>
      <c r="J43" s="279"/>
      <c r="K43" s="279"/>
      <c r="L43" s="279"/>
      <c r="M43" s="279"/>
      <c r="N43" s="279"/>
      <c r="O43" s="279"/>
      <c r="P43" s="279"/>
      <c r="Q43" s="279"/>
      <c r="R43" s="279"/>
      <c r="S43" s="279"/>
      <c r="T43" s="279"/>
      <c r="U43" s="279"/>
      <c r="V43" s="280"/>
      <c r="W43" s="87"/>
      <c r="X43" s="89"/>
    </row>
    <row r="44" spans="1:24" ht="21" customHeight="1" thickBot="1">
      <c r="A44" s="81"/>
      <c r="B44" s="297"/>
      <c r="C44" s="298"/>
      <c r="D44" s="298"/>
      <c r="E44" s="298"/>
      <c r="F44" s="299"/>
      <c r="G44" s="281"/>
      <c r="H44" s="282"/>
      <c r="I44" s="282"/>
      <c r="J44" s="282"/>
      <c r="K44" s="282"/>
      <c r="L44" s="282"/>
      <c r="M44" s="282"/>
      <c r="N44" s="282"/>
      <c r="O44" s="282"/>
      <c r="P44" s="282"/>
      <c r="Q44" s="282"/>
      <c r="R44" s="282"/>
      <c r="S44" s="282"/>
      <c r="T44" s="282"/>
      <c r="U44" s="282"/>
      <c r="V44" s="283"/>
      <c r="W44" s="81"/>
      <c r="X44" s="81"/>
    </row>
    <row r="45" spans="1:24" ht="21" customHeight="1">
      <c r="A45" s="81"/>
      <c r="B45" s="81"/>
      <c r="C45" s="81"/>
      <c r="D45" s="81"/>
      <c r="E45" s="81"/>
      <c r="F45" s="81"/>
      <c r="G45" s="81"/>
      <c r="H45" s="81"/>
      <c r="I45" s="81"/>
      <c r="J45" s="81"/>
      <c r="K45" s="81"/>
      <c r="L45" s="81"/>
      <c r="M45" s="81"/>
      <c r="N45" s="81"/>
      <c r="O45" s="81"/>
      <c r="P45" s="81"/>
      <c r="Q45" s="90"/>
      <c r="R45" s="91"/>
      <c r="S45" s="91"/>
      <c r="T45" s="91"/>
      <c r="U45" s="91"/>
      <c r="V45" s="91"/>
      <c r="W45" s="81"/>
      <c r="X45" s="81"/>
    </row>
    <row r="46" spans="1:24" ht="21" customHeight="1">
      <c r="A46" s="81"/>
      <c r="B46" s="81"/>
      <c r="C46" s="81"/>
      <c r="D46" s="81"/>
      <c r="E46" s="81"/>
      <c r="F46" s="81"/>
      <c r="G46" s="81"/>
      <c r="H46" s="81"/>
      <c r="I46" s="81"/>
      <c r="J46" s="81"/>
      <c r="K46" s="81"/>
      <c r="L46" s="81"/>
      <c r="M46" s="81"/>
      <c r="N46" s="81"/>
      <c r="O46" s="81"/>
      <c r="P46" s="81"/>
      <c r="Q46" s="81"/>
      <c r="R46" s="92"/>
      <c r="S46" s="91"/>
      <c r="T46" s="91"/>
      <c r="U46" s="91"/>
      <c r="V46" s="91"/>
      <c r="W46" s="81"/>
      <c r="X46" s="81"/>
    </row>
    <row r="47" spans="1:24" ht="24" customHeight="1">
      <c r="R47" s="248"/>
      <c r="S47" s="249"/>
      <c r="T47" s="249"/>
      <c r="U47" s="249"/>
      <c r="V47" s="249"/>
    </row>
  </sheetData>
  <mergeCells count="21">
    <mergeCell ref="B39:F44"/>
    <mergeCell ref="G39:V44"/>
    <mergeCell ref="R47:V47"/>
    <mergeCell ref="B19:F38"/>
    <mergeCell ref="G19:V19"/>
    <mergeCell ref="H20:U20"/>
    <mergeCell ref="G22:V22"/>
    <mergeCell ref="H23:I23"/>
    <mergeCell ref="J23:S23"/>
    <mergeCell ref="H24:I24"/>
    <mergeCell ref="J24:S24"/>
    <mergeCell ref="G26:V26"/>
    <mergeCell ref="H27:U37"/>
    <mergeCell ref="B7:V8"/>
    <mergeCell ref="Q11:W11"/>
    <mergeCell ref="B13:F15"/>
    <mergeCell ref="G13:V15"/>
    <mergeCell ref="B16:F18"/>
    <mergeCell ref="G16:M18"/>
    <mergeCell ref="N16:O18"/>
    <mergeCell ref="P16:V18"/>
  </mergeCells>
  <phoneticPr fontId="2"/>
  <conditionalFormatting sqref="H20:U20 J23:S24 H27:U37 G39:V44">
    <cfRule type="containsBlanks" dxfId="5" priority="1">
      <formula>LEN(TRIM(G20))=0</formula>
    </cfRule>
  </conditionalFormatting>
  <dataValidations count="1">
    <dataValidation type="list" allowBlank="1" showInputMessage="1" showErrorMessage="1" sqref="H20:U20" xr:uid="{51B36752-A03E-4A08-91AC-9A54DD757FDA}">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F0238-68C7-4F54-89E7-17759468FBA5}">
  <sheetPr>
    <tabColor rgb="FF0070C0"/>
    <pageSetUpPr fitToPage="1"/>
  </sheetPr>
  <dimension ref="A1:X14"/>
  <sheetViews>
    <sheetView showGridLines="0" view="pageBreakPreview" zoomScale="85" zoomScaleNormal="85" zoomScaleSheetLayoutView="85" workbookViewId="0">
      <selection activeCell="P15" sqref="P15"/>
    </sheetView>
  </sheetViews>
  <sheetFormatPr defaultColWidth="4.875" defaultRowHeight="24" customHeight="1"/>
  <cols>
    <col min="1" max="2" width="1.125" style="27" customWidth="1"/>
    <col min="3" max="9" width="9.25" style="27" customWidth="1"/>
    <col min="10" max="12" width="7.75" style="27" customWidth="1"/>
    <col min="13" max="13" width="4.5" style="27" customWidth="1"/>
    <col min="14" max="15" width="9.625" style="27" customWidth="1"/>
    <col min="16" max="21" width="7.75" style="27" customWidth="1"/>
    <col min="22" max="22" width="2.625" style="27" customWidth="1"/>
    <col min="23" max="23" width="4.875" style="27"/>
    <col min="24" max="24" width="7.5" style="27" hidden="1" customWidth="1"/>
    <col min="25" max="26" width="7.5" style="27" bestFit="1" customWidth="1"/>
    <col min="27" max="16384" width="4.875" style="27"/>
  </cols>
  <sheetData>
    <row r="1" spans="1:24" ht="28.5" customHeight="1">
      <c r="A1" s="76" t="s">
        <v>33</v>
      </c>
      <c r="C1" s="121"/>
      <c r="D1" s="121"/>
      <c r="E1" s="121"/>
      <c r="F1" s="121"/>
      <c r="G1" s="121"/>
      <c r="H1" s="121"/>
      <c r="I1" s="121"/>
      <c r="J1" s="121"/>
      <c r="K1" s="121"/>
      <c r="L1" s="121"/>
      <c r="M1" s="121"/>
      <c r="N1" s="121"/>
      <c r="O1" s="121"/>
      <c r="P1" s="121"/>
      <c r="Q1" s="121"/>
      <c r="R1" s="121"/>
      <c r="S1" s="121"/>
      <c r="T1" s="121"/>
      <c r="U1" s="121"/>
    </row>
    <row r="2" spans="1:24" ht="24" customHeight="1">
      <c r="C2" s="121"/>
      <c r="D2" s="121"/>
      <c r="E2" s="121"/>
      <c r="F2" s="121"/>
      <c r="G2" s="121"/>
      <c r="H2" s="121"/>
      <c r="I2" s="121"/>
      <c r="J2" s="121"/>
      <c r="K2" s="121"/>
      <c r="L2" s="121"/>
      <c r="M2" s="121"/>
      <c r="N2" s="121"/>
      <c r="O2" s="121"/>
      <c r="P2" s="121"/>
      <c r="Q2" s="121"/>
      <c r="R2" s="121"/>
      <c r="S2" s="121"/>
      <c r="T2" s="121"/>
      <c r="U2" s="121"/>
    </row>
    <row r="3" spans="1:24" ht="24" customHeight="1">
      <c r="C3" s="121"/>
      <c r="D3" s="121"/>
      <c r="E3" s="121"/>
      <c r="F3" s="121"/>
      <c r="G3" s="121"/>
      <c r="H3" s="121"/>
      <c r="I3" s="121"/>
      <c r="J3" s="121"/>
      <c r="K3" s="121"/>
      <c r="L3" s="121"/>
      <c r="M3" s="121"/>
      <c r="N3" s="121"/>
      <c r="O3" s="121"/>
      <c r="P3" s="121"/>
      <c r="Q3" s="121"/>
      <c r="R3" s="121"/>
      <c r="S3" s="121"/>
      <c r="T3" s="121"/>
      <c r="U3" s="121"/>
    </row>
    <row r="4" spans="1:24" ht="24" customHeight="1">
      <c r="C4" s="353" t="s">
        <v>179</v>
      </c>
      <c r="D4" s="353"/>
      <c r="E4" s="353"/>
      <c r="F4" s="353"/>
      <c r="G4" s="353"/>
      <c r="H4" s="353"/>
      <c r="I4" s="353"/>
      <c r="J4" s="353"/>
      <c r="K4" s="353"/>
      <c r="L4" s="353"/>
      <c r="M4" s="353"/>
      <c r="N4" s="353"/>
      <c r="O4" s="353"/>
      <c r="P4" s="353"/>
      <c r="Q4" s="353"/>
      <c r="R4" s="353"/>
      <c r="S4" s="353"/>
      <c r="T4" s="353"/>
      <c r="U4" s="353"/>
    </row>
    <row r="5" spans="1:24" ht="24" customHeight="1">
      <c r="C5" s="121"/>
      <c r="D5" s="121"/>
      <c r="E5" s="121"/>
      <c r="F5" s="121"/>
      <c r="G5" s="121"/>
      <c r="H5" s="121"/>
      <c r="I5" s="121"/>
      <c r="J5" s="121"/>
      <c r="K5" s="121"/>
      <c r="L5" s="121"/>
      <c r="M5" s="121"/>
      <c r="N5" s="121"/>
      <c r="O5" s="121"/>
      <c r="P5" s="121"/>
      <c r="Q5" s="121"/>
      <c r="R5" s="121"/>
      <c r="S5" s="121"/>
      <c r="T5" s="121"/>
      <c r="U5" s="121"/>
    </row>
    <row r="6" spans="1:24" ht="24" customHeight="1">
      <c r="C6" s="106" t="s">
        <v>46</v>
      </c>
      <c r="D6" s="352" t="str">
        <f>IF(入力シート!C15="","",入力シート!C15)</f>
        <v>社会福祉法人延岡長寿福祉会</v>
      </c>
      <c r="E6" s="352"/>
      <c r="F6" s="352"/>
      <c r="G6" s="352"/>
      <c r="H6" s="352"/>
      <c r="I6" s="352"/>
      <c r="J6" s="168"/>
      <c r="K6" s="168"/>
      <c r="L6" s="121"/>
      <c r="M6" s="121"/>
      <c r="N6" s="121"/>
      <c r="O6" s="121"/>
      <c r="P6" s="121"/>
      <c r="Q6" s="121"/>
      <c r="R6" s="121"/>
      <c r="S6" s="121"/>
      <c r="T6" s="121"/>
      <c r="U6" s="121"/>
    </row>
    <row r="7" spans="1:24" ht="24" customHeight="1" thickBot="1">
      <c r="C7" s="122"/>
      <c r="D7" s="121"/>
      <c r="E7" s="121"/>
      <c r="F7" s="121"/>
      <c r="G7" s="121"/>
      <c r="H7" s="121"/>
      <c r="I7" s="121"/>
      <c r="J7" s="121"/>
      <c r="K7" s="121"/>
      <c r="L7" s="121"/>
      <c r="M7" s="121"/>
      <c r="N7" s="121"/>
      <c r="O7" s="121"/>
      <c r="P7" s="121"/>
      <c r="Q7" s="121"/>
      <c r="R7" s="121"/>
      <c r="S7" s="121"/>
      <c r="T7" s="354" t="s">
        <v>42</v>
      </c>
      <c r="U7" s="354"/>
    </row>
    <row r="8" spans="1:24" ht="54.95" customHeight="1">
      <c r="C8" s="358" t="s">
        <v>30</v>
      </c>
      <c r="D8" s="359"/>
      <c r="E8" s="359"/>
      <c r="F8" s="359"/>
      <c r="G8" s="359"/>
      <c r="H8" s="359"/>
      <c r="I8" s="360"/>
      <c r="J8" s="361" t="s">
        <v>180</v>
      </c>
      <c r="K8" s="359"/>
      <c r="L8" s="360"/>
      <c r="M8" s="361" t="s">
        <v>181</v>
      </c>
      <c r="N8" s="362"/>
      <c r="O8" s="363"/>
      <c r="P8" s="361" t="s">
        <v>182</v>
      </c>
      <c r="Q8" s="359"/>
      <c r="R8" s="360"/>
      <c r="S8" s="364" t="s">
        <v>32</v>
      </c>
      <c r="T8" s="359"/>
      <c r="U8" s="365"/>
    </row>
    <row r="9" spans="1:24" ht="54.95" customHeight="1">
      <c r="C9" s="317" t="s">
        <v>68</v>
      </c>
      <c r="D9" s="318"/>
      <c r="E9" s="318"/>
      <c r="F9" s="318"/>
      <c r="G9" s="318"/>
      <c r="H9" s="318"/>
      <c r="I9" s="319"/>
      <c r="J9" s="320" t="str">
        <f>IF(入力シート!C73="","",入力シート!C73)</f>
        <v/>
      </c>
      <c r="K9" s="321"/>
      <c r="L9" s="322"/>
      <c r="M9" s="320" t="str">
        <f>IF(入力シート!E73="","",入力シート!E73)</f>
        <v/>
      </c>
      <c r="N9" s="321"/>
      <c r="O9" s="322"/>
      <c r="P9" s="338"/>
      <c r="Q9" s="339"/>
      <c r="R9" s="340"/>
      <c r="S9" s="329" t="s">
        <v>69</v>
      </c>
      <c r="T9" s="330"/>
      <c r="U9" s="331"/>
    </row>
    <row r="10" spans="1:24" ht="54.95" customHeight="1">
      <c r="C10" s="317" t="s">
        <v>59</v>
      </c>
      <c r="D10" s="318"/>
      <c r="E10" s="318"/>
      <c r="F10" s="318"/>
      <c r="G10" s="318"/>
      <c r="H10" s="318"/>
      <c r="I10" s="319"/>
      <c r="J10" s="320" t="str">
        <f>IF(入力シート!C74="","",入力シート!C74)</f>
        <v/>
      </c>
      <c r="K10" s="321"/>
      <c r="L10" s="322"/>
      <c r="M10" s="320" t="str">
        <f>IF(入力シート!E74="","",入力シート!E74)</f>
        <v/>
      </c>
      <c r="N10" s="321"/>
      <c r="O10" s="322"/>
      <c r="P10" s="341"/>
      <c r="Q10" s="342"/>
      <c r="R10" s="343"/>
      <c r="S10" s="332"/>
      <c r="T10" s="333"/>
      <c r="U10" s="334"/>
      <c r="X10" s="27">
        <v>100000</v>
      </c>
    </row>
    <row r="11" spans="1:24" ht="54.95" customHeight="1">
      <c r="C11" s="317" t="s">
        <v>60</v>
      </c>
      <c r="D11" s="318"/>
      <c r="E11" s="318"/>
      <c r="F11" s="318"/>
      <c r="G11" s="318"/>
      <c r="H11" s="318"/>
      <c r="I11" s="319"/>
      <c r="J11" s="320">
        <f>IF(入力シート!C75="","",入力シート!C75)</f>
        <v>180000</v>
      </c>
      <c r="K11" s="321"/>
      <c r="L11" s="322"/>
      <c r="M11" s="320">
        <f>IF(入力シート!E75="","",入力シート!E75)</f>
        <v>162000</v>
      </c>
      <c r="N11" s="321"/>
      <c r="O11" s="322"/>
      <c r="P11" s="341"/>
      <c r="Q11" s="342"/>
      <c r="R11" s="343"/>
      <c r="S11" s="332"/>
      <c r="T11" s="333"/>
      <c r="U11" s="334"/>
    </row>
    <row r="12" spans="1:24" ht="54.95" customHeight="1">
      <c r="C12" s="355" t="s">
        <v>70</v>
      </c>
      <c r="D12" s="356"/>
      <c r="E12" s="356"/>
      <c r="F12" s="356"/>
      <c r="G12" s="356"/>
      <c r="H12" s="356"/>
      <c r="I12" s="357"/>
      <c r="J12" s="320" t="str">
        <f>IF(入力シート!C76="","",入力シート!C76)</f>
        <v/>
      </c>
      <c r="K12" s="321"/>
      <c r="L12" s="322"/>
      <c r="M12" s="320" t="str">
        <f>IF(入力シート!E76="","",入力シート!E76)</f>
        <v/>
      </c>
      <c r="N12" s="321"/>
      <c r="O12" s="322"/>
      <c r="P12" s="341"/>
      <c r="Q12" s="342"/>
      <c r="R12" s="343"/>
      <c r="S12" s="332"/>
      <c r="T12" s="333"/>
      <c r="U12" s="334"/>
    </row>
    <row r="13" spans="1:24" ht="54.95" customHeight="1" thickBot="1">
      <c r="C13" s="326" t="s">
        <v>34</v>
      </c>
      <c r="D13" s="327"/>
      <c r="E13" s="327"/>
      <c r="F13" s="327"/>
      <c r="G13" s="327"/>
      <c r="H13" s="327"/>
      <c r="I13" s="328"/>
      <c r="J13" s="347" t="str">
        <f>IF(入力シート!C77="","",入力シート!C77)</f>
        <v/>
      </c>
      <c r="K13" s="348"/>
      <c r="L13" s="349"/>
      <c r="M13" s="347" t="str">
        <f>IF(入力シート!E77="","",入力シート!E77)</f>
        <v/>
      </c>
      <c r="N13" s="348"/>
      <c r="O13" s="349"/>
      <c r="P13" s="344"/>
      <c r="Q13" s="345"/>
      <c r="R13" s="346"/>
      <c r="S13" s="332"/>
      <c r="T13" s="333"/>
      <c r="U13" s="334"/>
    </row>
    <row r="14" spans="1:24" ht="54.95" customHeight="1" thickTop="1" thickBot="1">
      <c r="C14" s="314" t="s">
        <v>26</v>
      </c>
      <c r="D14" s="315"/>
      <c r="E14" s="315"/>
      <c r="F14" s="315"/>
      <c r="G14" s="315"/>
      <c r="H14" s="315"/>
      <c r="I14" s="316"/>
      <c r="J14" s="323">
        <f>SUM(J9:L13)</f>
        <v>180000</v>
      </c>
      <c r="K14" s="324"/>
      <c r="L14" s="325"/>
      <c r="M14" s="169" t="s">
        <v>66</v>
      </c>
      <c r="N14" s="350">
        <f>SUM(M9:O13)</f>
        <v>162000</v>
      </c>
      <c r="O14" s="351"/>
      <c r="P14" s="323">
        <f>IF(N14="","",MIN(ROUNDDOWN(N14/2,-3),X10))</f>
        <v>81000</v>
      </c>
      <c r="Q14" s="324"/>
      <c r="R14" s="325"/>
      <c r="S14" s="335"/>
      <c r="T14" s="336"/>
      <c r="U14" s="337"/>
    </row>
  </sheetData>
  <mergeCells count="29">
    <mergeCell ref="C4:U4"/>
    <mergeCell ref="D6:I6"/>
    <mergeCell ref="T7:U7"/>
    <mergeCell ref="C8:I8"/>
    <mergeCell ref="J8:L8"/>
    <mergeCell ref="M8:O8"/>
    <mergeCell ref="P8:R8"/>
    <mergeCell ref="S8:U8"/>
    <mergeCell ref="C9:I9"/>
    <mergeCell ref="J9:L9"/>
    <mergeCell ref="M9:O9"/>
    <mergeCell ref="P9:R13"/>
    <mergeCell ref="S9:U14"/>
    <mergeCell ref="C10:I10"/>
    <mergeCell ref="J10:L10"/>
    <mergeCell ref="M10:O10"/>
    <mergeCell ref="C11:I11"/>
    <mergeCell ref="J11:L11"/>
    <mergeCell ref="C14:I14"/>
    <mergeCell ref="J14:L14"/>
    <mergeCell ref="N14:O14"/>
    <mergeCell ref="P14:R14"/>
    <mergeCell ref="M11:O11"/>
    <mergeCell ref="C12:I12"/>
    <mergeCell ref="J12:L12"/>
    <mergeCell ref="M12:O12"/>
    <mergeCell ref="C13:I13"/>
    <mergeCell ref="J13:L13"/>
    <mergeCell ref="M13:O13"/>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5FD16-DC12-4B2B-A4CD-79E967C0E770}">
  <sheetPr>
    <tabColor rgb="FF0070C0"/>
    <pageSetUpPr fitToPage="1"/>
  </sheetPr>
  <dimension ref="A1:AE50"/>
  <sheetViews>
    <sheetView showGridLines="0" view="pageBreakPreview" zoomScale="85" zoomScaleNormal="115" zoomScaleSheetLayoutView="85" workbookViewId="0">
      <selection activeCell="R41" sqref="R41:Y42"/>
    </sheetView>
  </sheetViews>
  <sheetFormatPr defaultRowHeight="13.5"/>
  <cols>
    <col min="1" max="1" width="5.75" style="91" customWidth="1"/>
    <col min="2" max="14" width="4.25" style="91" customWidth="1"/>
    <col min="15" max="15" width="4.375" style="91" customWidth="1"/>
    <col min="16" max="25" width="4.25" style="91" customWidth="1"/>
    <col min="26" max="26" width="5.75" style="91" customWidth="1"/>
    <col min="27" max="27" width="10.625" style="91" customWidth="1"/>
    <col min="28" max="28" width="5.625" style="91" customWidth="1"/>
    <col min="29" max="16384" width="9" style="91"/>
  </cols>
  <sheetData>
    <row r="1" spans="1:31" ht="28.5" customHeight="1">
      <c r="A1" s="94" t="s">
        <v>48</v>
      </c>
      <c r="B1" s="95"/>
      <c r="AA1" s="95"/>
    </row>
    <row r="2" spans="1:31" ht="28.5" customHeight="1">
      <c r="A2" s="94"/>
      <c r="B2" s="95"/>
      <c r="AA2" s="95"/>
    </row>
    <row r="3" spans="1:31" ht="28.5" customHeight="1">
      <c r="A3" s="94"/>
      <c r="B3" s="95"/>
      <c r="AA3" s="95"/>
    </row>
    <row r="4" spans="1:31" ht="17.25" customHeight="1">
      <c r="B4" s="95"/>
      <c r="AA4" s="95"/>
    </row>
    <row r="5" spans="1:31" ht="17.25" customHeight="1">
      <c r="B5" s="95"/>
      <c r="AA5" s="95"/>
    </row>
    <row r="6" spans="1:31" ht="17.25" customHeight="1">
      <c r="B6" s="95"/>
      <c r="AA6" s="95"/>
    </row>
    <row r="7" spans="1:31" ht="17.25" customHeight="1">
      <c r="B7" s="353" t="s">
        <v>228</v>
      </c>
      <c r="C7" s="353"/>
      <c r="D7" s="353"/>
      <c r="E7" s="353"/>
      <c r="F7" s="353"/>
      <c r="G7" s="353"/>
      <c r="H7" s="353"/>
      <c r="I7" s="353"/>
      <c r="J7" s="353"/>
      <c r="K7" s="353"/>
      <c r="L7" s="353"/>
      <c r="M7" s="353"/>
      <c r="N7" s="353"/>
      <c r="O7" s="353"/>
      <c r="P7" s="353"/>
      <c r="Q7" s="353"/>
      <c r="R7" s="353"/>
      <c r="S7" s="353"/>
      <c r="T7" s="353"/>
      <c r="U7" s="353"/>
      <c r="V7" s="353"/>
      <c r="W7" s="353"/>
      <c r="X7" s="353"/>
      <c r="Y7" s="353"/>
      <c r="AA7" s="95"/>
    </row>
    <row r="8" spans="1:31" ht="17.25" customHeight="1">
      <c r="B8" s="78"/>
      <c r="C8" s="78"/>
      <c r="D8" s="78"/>
      <c r="E8" s="78"/>
      <c r="F8" s="78"/>
      <c r="G8" s="78"/>
      <c r="H8" s="78"/>
      <c r="I8" s="78"/>
      <c r="J8" s="78"/>
      <c r="K8" s="78"/>
      <c r="L8" s="78"/>
      <c r="M8" s="78"/>
      <c r="N8" s="78"/>
      <c r="O8" s="78"/>
      <c r="P8" s="78"/>
      <c r="Q8" s="78"/>
      <c r="R8" s="78"/>
      <c r="S8" s="78"/>
      <c r="T8" s="78"/>
      <c r="U8" s="78"/>
      <c r="V8" s="78"/>
      <c r="W8" s="78"/>
      <c r="X8" s="78"/>
      <c r="Y8" s="78"/>
      <c r="AA8" s="95"/>
    </row>
    <row r="9" spans="1:31" ht="17.25" customHeight="1">
      <c r="B9" s="78"/>
      <c r="C9" s="78"/>
      <c r="D9" s="78"/>
      <c r="E9" s="78"/>
      <c r="F9" s="78"/>
      <c r="G9" s="78"/>
      <c r="H9" s="78"/>
      <c r="I9" s="78"/>
      <c r="J9" s="78"/>
      <c r="K9" s="78"/>
      <c r="L9" s="78"/>
      <c r="M9" s="78"/>
      <c r="N9" s="78"/>
      <c r="O9" s="78"/>
      <c r="P9" s="78"/>
      <c r="Q9" s="78"/>
      <c r="R9" s="78"/>
      <c r="S9" s="78"/>
      <c r="T9" s="78"/>
      <c r="U9" s="78"/>
      <c r="V9" s="78"/>
      <c r="W9" s="78"/>
      <c r="X9" s="78"/>
      <c r="Y9" s="78"/>
      <c r="AA9" s="95"/>
    </row>
    <row r="10" spans="1:31" ht="17.25" customHeight="1">
      <c r="B10" s="95"/>
      <c r="C10" s="96"/>
      <c r="D10" s="96"/>
      <c r="E10" s="96"/>
      <c r="F10" s="96"/>
      <c r="Q10" s="96"/>
      <c r="R10" s="96"/>
      <c r="S10" s="96"/>
      <c r="T10" s="96"/>
      <c r="U10" s="96"/>
      <c r="V10" s="96"/>
      <c r="AA10" s="95"/>
    </row>
    <row r="11" spans="1:31" ht="17.25" customHeight="1">
      <c r="B11" s="95"/>
      <c r="AA11" s="95"/>
    </row>
    <row r="12" spans="1:31" ht="17.25" customHeight="1">
      <c r="B12" s="98" t="s">
        <v>40</v>
      </c>
      <c r="AA12" s="95"/>
    </row>
    <row r="13" spans="1:31" ht="21.75" customHeight="1" thickBot="1">
      <c r="B13" s="98"/>
      <c r="C13" s="98"/>
      <c r="D13" s="98"/>
      <c r="E13" s="98"/>
      <c r="F13" s="98"/>
      <c r="G13" s="98"/>
      <c r="H13" s="98"/>
      <c r="I13" s="98"/>
      <c r="J13" s="98"/>
      <c r="K13" s="98"/>
      <c r="L13" s="98"/>
      <c r="M13" s="98"/>
      <c r="N13" s="98"/>
      <c r="O13" s="98"/>
      <c r="P13" s="98"/>
      <c r="Q13" s="98"/>
      <c r="R13" s="98"/>
      <c r="S13" s="98"/>
      <c r="T13" s="98"/>
      <c r="U13" s="98"/>
      <c r="V13" s="98"/>
      <c r="W13" s="98" t="s">
        <v>42</v>
      </c>
      <c r="Z13" s="98"/>
      <c r="AA13" s="98"/>
    </row>
    <row r="14" spans="1:31" ht="24" customHeight="1">
      <c r="B14" s="409" t="s">
        <v>43</v>
      </c>
      <c r="C14" s="410"/>
      <c r="D14" s="410"/>
      <c r="E14" s="410"/>
      <c r="F14" s="410"/>
      <c r="G14" s="410"/>
      <c r="H14" s="410"/>
      <c r="I14" s="411"/>
      <c r="J14" s="415" t="s">
        <v>44</v>
      </c>
      <c r="K14" s="410"/>
      <c r="L14" s="410"/>
      <c r="M14" s="410"/>
      <c r="N14" s="410"/>
      <c r="O14" s="410"/>
      <c r="P14" s="410"/>
      <c r="Q14" s="411"/>
      <c r="R14" s="415" t="s">
        <v>45</v>
      </c>
      <c r="S14" s="410"/>
      <c r="T14" s="410"/>
      <c r="U14" s="410"/>
      <c r="V14" s="410"/>
      <c r="W14" s="410"/>
      <c r="X14" s="410"/>
      <c r="Y14" s="417"/>
      <c r="Z14" s="85"/>
      <c r="AA14" s="115"/>
      <c r="AB14" s="85"/>
      <c r="AC14" s="85"/>
      <c r="AD14" s="85"/>
      <c r="AE14" s="85"/>
    </row>
    <row r="15" spans="1:31" ht="24" customHeight="1">
      <c r="B15" s="412"/>
      <c r="C15" s="413"/>
      <c r="D15" s="413"/>
      <c r="E15" s="413"/>
      <c r="F15" s="413"/>
      <c r="G15" s="413"/>
      <c r="H15" s="413"/>
      <c r="I15" s="414"/>
      <c r="J15" s="416"/>
      <c r="K15" s="413"/>
      <c r="L15" s="413"/>
      <c r="M15" s="413"/>
      <c r="N15" s="413"/>
      <c r="O15" s="413"/>
      <c r="P15" s="413"/>
      <c r="Q15" s="414"/>
      <c r="R15" s="416"/>
      <c r="S15" s="413"/>
      <c r="T15" s="413"/>
      <c r="U15" s="413"/>
      <c r="V15" s="413"/>
      <c r="W15" s="413"/>
      <c r="X15" s="413"/>
      <c r="Y15" s="418"/>
      <c r="Z15" s="85"/>
      <c r="AA15" s="445"/>
      <c r="AB15" s="445"/>
      <c r="AC15" s="445"/>
      <c r="AD15" s="445"/>
      <c r="AE15" s="445"/>
    </row>
    <row r="16" spans="1:31" ht="24" customHeight="1">
      <c r="B16" s="419" t="s">
        <v>120</v>
      </c>
      <c r="C16" s="420"/>
      <c r="D16" s="420"/>
      <c r="E16" s="420"/>
      <c r="F16" s="420"/>
      <c r="G16" s="420"/>
      <c r="H16" s="420"/>
      <c r="I16" s="421"/>
      <c r="J16" s="372">
        <f>IF(入力シート!C81="","",入力シート!C81)</f>
        <v>81000</v>
      </c>
      <c r="K16" s="373"/>
      <c r="L16" s="373"/>
      <c r="M16" s="373"/>
      <c r="N16" s="373"/>
      <c r="O16" s="373"/>
      <c r="P16" s="373"/>
      <c r="Q16" s="374"/>
      <c r="R16" s="447"/>
      <c r="S16" s="448"/>
      <c r="T16" s="448"/>
      <c r="U16" s="448"/>
      <c r="V16" s="448"/>
      <c r="W16" s="448"/>
      <c r="X16" s="448"/>
      <c r="Y16" s="449"/>
      <c r="Z16" s="99"/>
      <c r="AA16" s="115"/>
      <c r="AB16" s="115"/>
      <c r="AC16" s="115"/>
      <c r="AD16" s="115"/>
      <c r="AE16" s="115"/>
    </row>
    <row r="17" spans="2:31" ht="24" customHeight="1">
      <c r="B17" s="422"/>
      <c r="C17" s="423"/>
      <c r="D17" s="423"/>
      <c r="E17" s="423"/>
      <c r="F17" s="423"/>
      <c r="G17" s="423"/>
      <c r="H17" s="423"/>
      <c r="I17" s="424"/>
      <c r="J17" s="403"/>
      <c r="K17" s="404"/>
      <c r="L17" s="404"/>
      <c r="M17" s="404"/>
      <c r="N17" s="404"/>
      <c r="O17" s="404"/>
      <c r="P17" s="404"/>
      <c r="Q17" s="405"/>
      <c r="R17" s="450"/>
      <c r="S17" s="247"/>
      <c r="T17" s="247"/>
      <c r="U17" s="247"/>
      <c r="V17" s="247"/>
      <c r="W17" s="247"/>
      <c r="X17" s="247"/>
      <c r="Y17" s="451"/>
      <c r="Z17" s="115"/>
      <c r="AA17" s="115"/>
      <c r="AB17" s="85"/>
      <c r="AC17" s="85"/>
      <c r="AD17" s="85"/>
      <c r="AE17" s="85"/>
    </row>
    <row r="18" spans="2:31" ht="24" customHeight="1">
      <c r="B18" s="425" t="s">
        <v>121</v>
      </c>
      <c r="C18" s="426"/>
      <c r="D18" s="426"/>
      <c r="E18" s="426"/>
      <c r="F18" s="426"/>
      <c r="G18" s="426"/>
      <c r="H18" s="426"/>
      <c r="I18" s="427"/>
      <c r="J18" s="372">
        <f>J22-J16-J20</f>
        <v>99000</v>
      </c>
      <c r="K18" s="373"/>
      <c r="L18" s="373"/>
      <c r="M18" s="373"/>
      <c r="N18" s="373"/>
      <c r="O18" s="373"/>
      <c r="P18" s="373"/>
      <c r="Q18" s="374"/>
      <c r="R18" s="447"/>
      <c r="S18" s="448"/>
      <c r="T18" s="448"/>
      <c r="U18" s="448"/>
      <c r="V18" s="448"/>
      <c r="W18" s="448"/>
      <c r="X18" s="448"/>
      <c r="Y18" s="449"/>
      <c r="Z18" s="115"/>
      <c r="AA18" s="115"/>
      <c r="AB18" s="85"/>
      <c r="AC18" s="85"/>
      <c r="AD18" s="85"/>
      <c r="AE18" s="85"/>
    </row>
    <row r="19" spans="2:31" ht="24" customHeight="1">
      <c r="B19" s="428"/>
      <c r="C19" s="429"/>
      <c r="D19" s="429"/>
      <c r="E19" s="429"/>
      <c r="F19" s="429"/>
      <c r="G19" s="429"/>
      <c r="H19" s="429"/>
      <c r="I19" s="430"/>
      <c r="J19" s="403"/>
      <c r="K19" s="404"/>
      <c r="L19" s="404"/>
      <c r="M19" s="404"/>
      <c r="N19" s="404"/>
      <c r="O19" s="404"/>
      <c r="P19" s="404"/>
      <c r="Q19" s="405"/>
      <c r="R19" s="450"/>
      <c r="S19" s="247"/>
      <c r="T19" s="247"/>
      <c r="U19" s="247"/>
      <c r="V19" s="247"/>
      <c r="W19" s="247"/>
      <c r="X19" s="247"/>
      <c r="Y19" s="451"/>
      <c r="Z19" s="115"/>
      <c r="AA19" s="115"/>
      <c r="AB19" s="85"/>
      <c r="AC19" s="85"/>
      <c r="AD19" s="85"/>
      <c r="AE19" s="85"/>
    </row>
    <row r="20" spans="2:31" ht="24" customHeight="1">
      <c r="B20" s="425" t="s">
        <v>122</v>
      </c>
      <c r="C20" s="426"/>
      <c r="D20" s="426"/>
      <c r="E20" s="426"/>
      <c r="F20" s="426"/>
      <c r="G20" s="426"/>
      <c r="H20" s="426"/>
      <c r="I20" s="427"/>
      <c r="J20" s="372"/>
      <c r="K20" s="373"/>
      <c r="L20" s="373"/>
      <c r="M20" s="373"/>
      <c r="N20" s="373"/>
      <c r="O20" s="373"/>
      <c r="P20" s="373"/>
      <c r="Q20" s="374"/>
      <c r="R20" s="447"/>
      <c r="S20" s="448"/>
      <c r="T20" s="448"/>
      <c r="U20" s="448"/>
      <c r="V20" s="448"/>
      <c r="W20" s="448"/>
      <c r="X20" s="448"/>
      <c r="Y20" s="449"/>
      <c r="Z20" s="115"/>
      <c r="AA20" s="115"/>
      <c r="AB20" s="85"/>
      <c r="AC20" s="85"/>
      <c r="AD20" s="85"/>
      <c r="AE20" s="85"/>
    </row>
    <row r="21" spans="2:31" ht="24" customHeight="1" thickBot="1">
      <c r="B21" s="431"/>
      <c r="C21" s="432"/>
      <c r="D21" s="432"/>
      <c r="E21" s="432"/>
      <c r="F21" s="432"/>
      <c r="G21" s="432"/>
      <c r="H21" s="432"/>
      <c r="I21" s="433"/>
      <c r="J21" s="375"/>
      <c r="K21" s="376"/>
      <c r="L21" s="376"/>
      <c r="M21" s="376"/>
      <c r="N21" s="376"/>
      <c r="O21" s="376"/>
      <c r="P21" s="376"/>
      <c r="Q21" s="377"/>
      <c r="R21" s="452"/>
      <c r="S21" s="453"/>
      <c r="T21" s="453"/>
      <c r="U21" s="453"/>
      <c r="V21" s="453"/>
      <c r="W21" s="453"/>
      <c r="X21" s="453"/>
      <c r="Y21" s="454"/>
      <c r="Z21" s="115"/>
      <c r="AA21" s="115"/>
      <c r="AB21" s="85"/>
      <c r="AC21" s="85"/>
      <c r="AD21" s="85"/>
      <c r="AE21" s="85"/>
    </row>
    <row r="22" spans="2:31" ht="24" customHeight="1" thickTop="1">
      <c r="B22" s="434" t="s">
        <v>61</v>
      </c>
      <c r="C22" s="246"/>
      <c r="D22" s="246"/>
      <c r="E22" s="246"/>
      <c r="F22" s="246"/>
      <c r="G22" s="246"/>
      <c r="H22" s="246"/>
      <c r="I22" s="435"/>
      <c r="J22" s="439">
        <f>J41</f>
        <v>180000</v>
      </c>
      <c r="K22" s="440"/>
      <c r="L22" s="440"/>
      <c r="M22" s="440"/>
      <c r="N22" s="440"/>
      <c r="O22" s="440"/>
      <c r="P22" s="440"/>
      <c r="Q22" s="441"/>
      <c r="R22" s="455"/>
      <c r="S22" s="246"/>
      <c r="T22" s="246"/>
      <c r="U22" s="246"/>
      <c r="V22" s="246"/>
      <c r="W22" s="246"/>
      <c r="X22" s="246"/>
      <c r="Y22" s="456"/>
      <c r="Z22" s="85"/>
      <c r="AA22" s="85"/>
      <c r="AB22" s="85"/>
      <c r="AC22" s="85"/>
      <c r="AD22" s="85"/>
      <c r="AE22" s="85"/>
    </row>
    <row r="23" spans="2:31" ht="24" customHeight="1" thickBot="1">
      <c r="B23" s="436"/>
      <c r="C23" s="437"/>
      <c r="D23" s="437"/>
      <c r="E23" s="437"/>
      <c r="F23" s="437"/>
      <c r="G23" s="437"/>
      <c r="H23" s="437"/>
      <c r="I23" s="438"/>
      <c r="J23" s="442"/>
      <c r="K23" s="443"/>
      <c r="L23" s="443"/>
      <c r="M23" s="443"/>
      <c r="N23" s="443"/>
      <c r="O23" s="443"/>
      <c r="P23" s="443"/>
      <c r="Q23" s="444"/>
      <c r="R23" s="457"/>
      <c r="S23" s="437"/>
      <c r="T23" s="437"/>
      <c r="U23" s="437"/>
      <c r="V23" s="437"/>
      <c r="W23" s="437"/>
      <c r="X23" s="437"/>
      <c r="Y23" s="458"/>
      <c r="Z23" s="85"/>
      <c r="AA23" s="85"/>
      <c r="AB23" s="85"/>
      <c r="AC23" s="85"/>
      <c r="AD23" s="85"/>
      <c r="AE23" s="85"/>
    </row>
    <row r="24" spans="2:31" ht="24" customHeight="1">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85"/>
      <c r="AA24" s="85"/>
      <c r="AB24" s="85"/>
      <c r="AC24" s="85"/>
      <c r="AD24" s="85"/>
      <c r="AE24" s="85"/>
    </row>
    <row r="25" spans="2:31" ht="24" customHeight="1">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row>
    <row r="26" spans="2:31" ht="17.25" customHeight="1">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85"/>
      <c r="AC26" s="85"/>
      <c r="AD26" s="85"/>
      <c r="AE26" s="85"/>
    </row>
    <row r="27" spans="2:31" ht="17.25" customHeight="1">
      <c r="B27" s="98" t="s">
        <v>41</v>
      </c>
      <c r="C27" s="115"/>
      <c r="D27" s="115"/>
      <c r="E27" s="115"/>
      <c r="F27" s="115"/>
      <c r="G27" s="115"/>
      <c r="H27" s="115"/>
      <c r="I27" s="115"/>
      <c r="J27" s="115"/>
      <c r="K27" s="115"/>
      <c r="L27" s="115"/>
      <c r="M27" s="115"/>
      <c r="N27" s="115"/>
      <c r="O27" s="115"/>
      <c r="P27" s="115"/>
      <c r="Q27" s="115"/>
      <c r="R27" s="115"/>
      <c r="S27" s="115"/>
      <c r="T27" s="115"/>
      <c r="U27" s="115"/>
      <c r="V27" s="115"/>
      <c r="W27" s="115"/>
      <c r="X27" s="115"/>
      <c r="Y27" s="115"/>
      <c r="Z27" s="115"/>
      <c r="AA27" s="115"/>
      <c r="AB27" s="85"/>
      <c r="AC27" s="85"/>
      <c r="AD27" s="85"/>
      <c r="AE27" s="85"/>
    </row>
    <row r="28" spans="2:31" ht="21.75" customHeight="1" thickBot="1">
      <c r="B28" s="115"/>
      <c r="C28" s="115"/>
      <c r="D28" s="115"/>
      <c r="E28" s="115"/>
      <c r="F28" s="115"/>
      <c r="G28" s="115"/>
      <c r="H28" s="115"/>
      <c r="I28" s="115"/>
      <c r="J28" s="115"/>
      <c r="K28" s="115"/>
      <c r="L28" s="115"/>
      <c r="M28" s="115"/>
      <c r="N28" s="115"/>
      <c r="O28" s="115"/>
      <c r="P28" s="115"/>
      <c r="Q28" s="115"/>
      <c r="R28" s="115"/>
      <c r="S28" s="115"/>
      <c r="T28" s="115"/>
      <c r="U28" s="115"/>
      <c r="V28" s="115"/>
      <c r="W28" s="98" t="s">
        <v>42</v>
      </c>
      <c r="X28" s="115"/>
      <c r="Y28" s="115"/>
      <c r="Z28" s="115"/>
      <c r="AA28" s="115"/>
      <c r="AB28" s="85"/>
      <c r="AC28" s="85"/>
      <c r="AD28" s="85"/>
      <c r="AE28" s="85"/>
    </row>
    <row r="29" spans="2:31" ht="23.25" customHeight="1">
      <c r="B29" s="409" t="s">
        <v>43</v>
      </c>
      <c r="C29" s="410"/>
      <c r="D29" s="410"/>
      <c r="E29" s="410"/>
      <c r="F29" s="410"/>
      <c r="G29" s="410"/>
      <c r="H29" s="410"/>
      <c r="I29" s="411"/>
      <c r="J29" s="415" t="s">
        <v>44</v>
      </c>
      <c r="K29" s="410"/>
      <c r="L29" s="410"/>
      <c r="M29" s="410"/>
      <c r="N29" s="410"/>
      <c r="O29" s="410"/>
      <c r="P29" s="410"/>
      <c r="Q29" s="411"/>
      <c r="R29" s="415" t="s">
        <v>45</v>
      </c>
      <c r="S29" s="410"/>
      <c r="T29" s="410"/>
      <c r="U29" s="410"/>
      <c r="V29" s="410"/>
      <c r="W29" s="410"/>
      <c r="X29" s="410"/>
      <c r="Y29" s="417"/>
      <c r="Z29" s="115"/>
      <c r="AA29" s="115"/>
      <c r="AB29" s="85"/>
      <c r="AC29" s="85"/>
      <c r="AD29" s="85"/>
      <c r="AE29" s="85"/>
    </row>
    <row r="30" spans="2:31" ht="23.25" customHeight="1">
      <c r="B30" s="412"/>
      <c r="C30" s="413"/>
      <c r="D30" s="413"/>
      <c r="E30" s="413"/>
      <c r="F30" s="413"/>
      <c r="G30" s="413"/>
      <c r="H30" s="413"/>
      <c r="I30" s="414"/>
      <c r="J30" s="416"/>
      <c r="K30" s="413"/>
      <c r="L30" s="413"/>
      <c r="M30" s="413"/>
      <c r="N30" s="413"/>
      <c r="O30" s="413"/>
      <c r="P30" s="413"/>
      <c r="Q30" s="414"/>
      <c r="R30" s="416"/>
      <c r="S30" s="413"/>
      <c r="T30" s="413"/>
      <c r="U30" s="413"/>
      <c r="V30" s="413"/>
      <c r="W30" s="413"/>
      <c r="X30" s="413"/>
      <c r="Y30" s="418"/>
      <c r="Z30" s="115"/>
      <c r="AA30" s="115"/>
      <c r="AB30" s="85"/>
      <c r="AC30" s="85"/>
      <c r="AD30" s="85"/>
      <c r="AE30" s="85"/>
    </row>
    <row r="31" spans="2:31" ht="23.25" customHeight="1">
      <c r="B31" s="397" t="s">
        <v>79</v>
      </c>
      <c r="C31" s="398"/>
      <c r="D31" s="398"/>
      <c r="E31" s="398"/>
      <c r="F31" s="398"/>
      <c r="G31" s="398"/>
      <c r="H31" s="398"/>
      <c r="I31" s="399"/>
      <c r="J31" s="372" t="str">
        <f>IF(入力シート!C73="","",入力シート!C73)</f>
        <v/>
      </c>
      <c r="K31" s="373"/>
      <c r="L31" s="373"/>
      <c r="M31" s="373"/>
      <c r="N31" s="373"/>
      <c r="O31" s="373"/>
      <c r="P31" s="373"/>
      <c r="Q31" s="374"/>
      <c r="R31" s="378"/>
      <c r="S31" s="367"/>
      <c r="T31" s="367"/>
      <c r="U31" s="367"/>
      <c r="V31" s="367"/>
      <c r="W31" s="367"/>
      <c r="X31" s="367"/>
      <c r="Y31" s="379"/>
      <c r="Z31" s="85"/>
      <c r="AA31" s="85"/>
      <c r="AB31" s="85"/>
      <c r="AC31" s="85"/>
      <c r="AD31" s="85"/>
      <c r="AE31" s="85"/>
    </row>
    <row r="32" spans="2:31" ht="23.25" customHeight="1">
      <c r="B32" s="400"/>
      <c r="C32" s="401"/>
      <c r="D32" s="401"/>
      <c r="E32" s="401"/>
      <c r="F32" s="401"/>
      <c r="G32" s="401"/>
      <c r="H32" s="401"/>
      <c r="I32" s="402"/>
      <c r="J32" s="403"/>
      <c r="K32" s="404"/>
      <c r="L32" s="404"/>
      <c r="M32" s="404"/>
      <c r="N32" s="404"/>
      <c r="O32" s="404"/>
      <c r="P32" s="404"/>
      <c r="Q32" s="405"/>
      <c r="R32" s="406"/>
      <c r="S32" s="407"/>
      <c r="T32" s="407"/>
      <c r="U32" s="407"/>
      <c r="V32" s="407"/>
      <c r="W32" s="407"/>
      <c r="X32" s="407"/>
      <c r="Y32" s="408"/>
      <c r="Z32" s="85"/>
      <c r="AA32" s="85"/>
      <c r="AB32" s="85"/>
      <c r="AC32" s="85"/>
      <c r="AD32" s="85"/>
      <c r="AE32" s="85"/>
    </row>
    <row r="33" spans="2:31" ht="23.25" customHeight="1">
      <c r="B33" s="397" t="s">
        <v>124</v>
      </c>
      <c r="C33" s="398"/>
      <c r="D33" s="398"/>
      <c r="E33" s="398"/>
      <c r="F33" s="398"/>
      <c r="G33" s="398"/>
      <c r="H33" s="398"/>
      <c r="I33" s="399"/>
      <c r="J33" s="372" t="str">
        <f>IF(入力シート!C74="","",入力シート!C74)</f>
        <v/>
      </c>
      <c r="K33" s="373"/>
      <c r="L33" s="373"/>
      <c r="M33" s="373"/>
      <c r="N33" s="373"/>
      <c r="O33" s="373"/>
      <c r="P33" s="373"/>
      <c r="Q33" s="374"/>
      <c r="R33" s="378"/>
      <c r="S33" s="367"/>
      <c r="T33" s="367"/>
      <c r="U33" s="367"/>
      <c r="V33" s="367"/>
      <c r="W33" s="367"/>
      <c r="X33" s="367"/>
      <c r="Y33" s="379"/>
      <c r="Z33" s="85"/>
      <c r="AA33" s="100"/>
      <c r="AB33" s="85"/>
      <c r="AC33" s="85"/>
      <c r="AD33" s="85"/>
      <c r="AE33" s="85"/>
    </row>
    <row r="34" spans="2:31" ht="23.25" customHeight="1">
      <c r="B34" s="400"/>
      <c r="C34" s="401"/>
      <c r="D34" s="401"/>
      <c r="E34" s="401"/>
      <c r="F34" s="401"/>
      <c r="G34" s="401"/>
      <c r="H34" s="401"/>
      <c r="I34" s="402"/>
      <c r="J34" s="403"/>
      <c r="K34" s="404"/>
      <c r="L34" s="404"/>
      <c r="M34" s="404"/>
      <c r="N34" s="404"/>
      <c r="O34" s="404"/>
      <c r="P34" s="404"/>
      <c r="Q34" s="405"/>
      <c r="R34" s="406"/>
      <c r="S34" s="407"/>
      <c r="T34" s="407"/>
      <c r="U34" s="407"/>
      <c r="V34" s="407"/>
      <c r="W34" s="407"/>
      <c r="X34" s="407"/>
      <c r="Y34" s="408"/>
      <c r="Z34" s="85"/>
      <c r="AA34" s="446"/>
      <c r="AB34" s="446"/>
      <c r="AC34" s="446"/>
      <c r="AD34" s="446"/>
      <c r="AE34" s="446"/>
    </row>
    <row r="35" spans="2:31" ht="23.25" customHeight="1">
      <c r="B35" s="397" t="s">
        <v>125</v>
      </c>
      <c r="C35" s="398"/>
      <c r="D35" s="398"/>
      <c r="E35" s="398"/>
      <c r="F35" s="398"/>
      <c r="G35" s="398"/>
      <c r="H35" s="398"/>
      <c r="I35" s="399"/>
      <c r="J35" s="372">
        <f>IF(入力シート!C75="","",入力シート!C75)</f>
        <v>180000</v>
      </c>
      <c r="K35" s="373"/>
      <c r="L35" s="373"/>
      <c r="M35" s="373"/>
      <c r="N35" s="373"/>
      <c r="O35" s="373"/>
      <c r="P35" s="373"/>
      <c r="Q35" s="374"/>
      <c r="R35" s="378" t="s">
        <v>229</v>
      </c>
      <c r="S35" s="367"/>
      <c r="T35" s="367"/>
      <c r="U35" s="367"/>
      <c r="V35" s="367"/>
      <c r="W35" s="367"/>
      <c r="X35" s="367"/>
      <c r="Y35" s="379"/>
      <c r="Z35" s="85"/>
      <c r="AA35" s="446"/>
      <c r="AB35" s="446"/>
      <c r="AC35" s="446"/>
      <c r="AD35" s="446"/>
      <c r="AE35" s="446"/>
    </row>
    <row r="36" spans="2:31" ht="23.25" customHeight="1">
      <c r="B36" s="400"/>
      <c r="C36" s="401"/>
      <c r="D36" s="401"/>
      <c r="E36" s="401"/>
      <c r="F36" s="401"/>
      <c r="G36" s="401"/>
      <c r="H36" s="401"/>
      <c r="I36" s="402"/>
      <c r="J36" s="403"/>
      <c r="K36" s="404"/>
      <c r="L36" s="404"/>
      <c r="M36" s="404"/>
      <c r="N36" s="404"/>
      <c r="O36" s="404"/>
      <c r="P36" s="404"/>
      <c r="Q36" s="405"/>
      <c r="R36" s="406"/>
      <c r="S36" s="407"/>
      <c r="T36" s="407"/>
      <c r="U36" s="407"/>
      <c r="V36" s="407"/>
      <c r="W36" s="407"/>
      <c r="X36" s="407"/>
      <c r="Y36" s="408"/>
      <c r="Z36" s="85"/>
      <c r="AA36" s="100"/>
      <c r="AB36" s="85"/>
      <c r="AC36" s="85"/>
      <c r="AD36" s="85"/>
      <c r="AE36" s="85"/>
    </row>
    <row r="37" spans="2:31" ht="23.25" customHeight="1">
      <c r="B37" s="397" t="s">
        <v>126</v>
      </c>
      <c r="C37" s="398"/>
      <c r="D37" s="398"/>
      <c r="E37" s="398"/>
      <c r="F37" s="398"/>
      <c r="G37" s="398"/>
      <c r="H37" s="398"/>
      <c r="I37" s="399"/>
      <c r="J37" s="372" t="str">
        <f>IF(入力シート!C76="","",入力シート!C76)</f>
        <v/>
      </c>
      <c r="K37" s="373"/>
      <c r="L37" s="373"/>
      <c r="M37" s="373"/>
      <c r="N37" s="373"/>
      <c r="O37" s="373"/>
      <c r="P37" s="373"/>
      <c r="Q37" s="374"/>
      <c r="R37" s="378"/>
      <c r="S37" s="367"/>
      <c r="T37" s="367"/>
      <c r="U37" s="367"/>
      <c r="V37" s="367"/>
      <c r="W37" s="367"/>
      <c r="X37" s="367"/>
      <c r="Y37" s="379"/>
      <c r="Z37" s="85"/>
      <c r="AA37" s="446"/>
      <c r="AB37" s="446"/>
      <c r="AC37" s="446"/>
      <c r="AD37" s="446"/>
      <c r="AE37" s="446"/>
    </row>
    <row r="38" spans="2:31" ht="23.25" customHeight="1">
      <c r="B38" s="400"/>
      <c r="C38" s="401"/>
      <c r="D38" s="401"/>
      <c r="E38" s="401"/>
      <c r="F38" s="401"/>
      <c r="G38" s="401"/>
      <c r="H38" s="401"/>
      <c r="I38" s="402"/>
      <c r="J38" s="403"/>
      <c r="K38" s="404"/>
      <c r="L38" s="404"/>
      <c r="M38" s="404"/>
      <c r="N38" s="404"/>
      <c r="O38" s="404"/>
      <c r="P38" s="404"/>
      <c r="Q38" s="405"/>
      <c r="R38" s="406"/>
      <c r="S38" s="407"/>
      <c r="T38" s="407"/>
      <c r="U38" s="407"/>
      <c r="V38" s="407"/>
      <c r="W38" s="407"/>
      <c r="X38" s="407"/>
      <c r="Y38" s="408"/>
      <c r="Z38" s="85"/>
      <c r="AA38" s="100"/>
      <c r="AB38" s="85"/>
      <c r="AC38" s="85"/>
      <c r="AD38" s="85"/>
      <c r="AE38" s="85"/>
    </row>
    <row r="39" spans="2:31" ht="23.25" customHeight="1">
      <c r="B39" s="366" t="s">
        <v>127</v>
      </c>
      <c r="C39" s="367"/>
      <c r="D39" s="367"/>
      <c r="E39" s="367"/>
      <c r="F39" s="367"/>
      <c r="G39" s="367"/>
      <c r="H39" s="367"/>
      <c r="I39" s="368"/>
      <c r="J39" s="372" t="str">
        <f>IF(入力シート!C77="","",入力シート!C77)</f>
        <v/>
      </c>
      <c r="K39" s="373"/>
      <c r="L39" s="373"/>
      <c r="M39" s="373"/>
      <c r="N39" s="373"/>
      <c r="O39" s="373"/>
      <c r="P39" s="373"/>
      <c r="Q39" s="374"/>
      <c r="R39" s="378"/>
      <c r="S39" s="367"/>
      <c r="T39" s="367"/>
      <c r="U39" s="367"/>
      <c r="V39" s="367"/>
      <c r="W39" s="367"/>
      <c r="X39" s="367"/>
      <c r="Y39" s="379"/>
      <c r="AA39" s="95"/>
    </row>
    <row r="40" spans="2:31" ht="23.25" customHeight="1" thickBot="1">
      <c r="B40" s="369"/>
      <c r="C40" s="370"/>
      <c r="D40" s="370"/>
      <c r="E40" s="370"/>
      <c r="F40" s="370"/>
      <c r="G40" s="370"/>
      <c r="H40" s="370"/>
      <c r="I40" s="371"/>
      <c r="J40" s="375"/>
      <c r="K40" s="376"/>
      <c r="L40" s="376"/>
      <c r="M40" s="376"/>
      <c r="N40" s="376"/>
      <c r="O40" s="376"/>
      <c r="P40" s="376"/>
      <c r="Q40" s="377"/>
      <c r="R40" s="380"/>
      <c r="S40" s="370"/>
      <c r="T40" s="370"/>
      <c r="U40" s="370"/>
      <c r="V40" s="370"/>
      <c r="W40" s="370"/>
      <c r="X40" s="370"/>
      <c r="Y40" s="381"/>
      <c r="AA40" s="95"/>
      <c r="AB40" s="97"/>
      <c r="AC40" s="95"/>
      <c r="AD40" s="95"/>
      <c r="AE40" s="95"/>
    </row>
    <row r="41" spans="2:31" ht="23.25" customHeight="1" thickTop="1">
      <c r="B41" s="382" t="s">
        <v>61</v>
      </c>
      <c r="C41" s="354"/>
      <c r="D41" s="354"/>
      <c r="E41" s="354"/>
      <c r="F41" s="354"/>
      <c r="G41" s="354"/>
      <c r="H41" s="354"/>
      <c r="I41" s="383"/>
      <c r="J41" s="387">
        <f>IF(入力シート!C78="","",入力シート!C78)</f>
        <v>180000</v>
      </c>
      <c r="K41" s="388"/>
      <c r="L41" s="388"/>
      <c r="M41" s="388"/>
      <c r="N41" s="388"/>
      <c r="O41" s="388"/>
      <c r="P41" s="388"/>
      <c r="Q41" s="389"/>
      <c r="R41" s="393"/>
      <c r="S41" s="354"/>
      <c r="T41" s="354"/>
      <c r="U41" s="354"/>
      <c r="V41" s="354"/>
      <c r="W41" s="354"/>
      <c r="X41" s="354"/>
      <c r="Y41" s="394"/>
      <c r="AA41" s="95"/>
      <c r="AB41" s="97"/>
    </row>
    <row r="42" spans="2:31" ht="23.25" customHeight="1" thickBot="1">
      <c r="B42" s="384"/>
      <c r="C42" s="385"/>
      <c r="D42" s="385"/>
      <c r="E42" s="385"/>
      <c r="F42" s="385"/>
      <c r="G42" s="385"/>
      <c r="H42" s="385"/>
      <c r="I42" s="386"/>
      <c r="J42" s="390"/>
      <c r="K42" s="391"/>
      <c r="L42" s="391"/>
      <c r="M42" s="391"/>
      <c r="N42" s="391"/>
      <c r="O42" s="391"/>
      <c r="P42" s="391"/>
      <c r="Q42" s="392"/>
      <c r="R42" s="395"/>
      <c r="S42" s="385"/>
      <c r="T42" s="385"/>
      <c r="U42" s="385"/>
      <c r="V42" s="385"/>
      <c r="W42" s="385"/>
      <c r="X42" s="385"/>
      <c r="Y42" s="396"/>
      <c r="AA42" s="95"/>
      <c r="AB42" s="97"/>
    </row>
    <row r="43" spans="2:31" ht="17.25" customHeight="1"/>
    <row r="44" spans="2:31" ht="17.25" customHeight="1">
      <c r="B44" s="98" t="s">
        <v>37</v>
      </c>
      <c r="C44" s="98"/>
      <c r="D44" s="98"/>
      <c r="E44" s="98"/>
      <c r="F44" s="98"/>
      <c r="G44" s="98"/>
      <c r="H44" s="98"/>
      <c r="I44" s="97"/>
      <c r="J44" s="97"/>
      <c r="K44" s="97"/>
      <c r="L44" s="97"/>
      <c r="M44" s="97"/>
      <c r="N44" s="97"/>
      <c r="O44" s="97"/>
      <c r="P44" s="97"/>
      <c r="Q44" s="97"/>
      <c r="R44" s="97"/>
      <c r="S44" s="97"/>
      <c r="T44" s="97"/>
      <c r="U44" s="97"/>
      <c r="V44" s="97"/>
      <c r="W44" s="97"/>
      <c r="X44" s="97"/>
      <c r="Y44" s="97"/>
    </row>
    <row r="45" spans="2:31" ht="17.25" customHeight="1">
      <c r="B45" s="98"/>
      <c r="C45" s="98"/>
      <c r="D45" s="98"/>
      <c r="E45" s="98"/>
      <c r="F45" s="98"/>
      <c r="G45" s="98"/>
      <c r="H45" s="98"/>
      <c r="I45" s="97"/>
      <c r="J45" s="97"/>
      <c r="K45" s="97"/>
      <c r="L45" s="97"/>
      <c r="M45" s="97"/>
      <c r="N45" s="97"/>
      <c r="O45" s="97"/>
      <c r="P45" s="97"/>
      <c r="Q45" s="97"/>
      <c r="R45" s="97"/>
      <c r="S45" s="97"/>
      <c r="T45" s="97"/>
      <c r="U45" s="97"/>
      <c r="V45" s="97"/>
      <c r="W45" s="97"/>
      <c r="X45" s="97"/>
      <c r="Y45" s="97"/>
    </row>
    <row r="46" spans="2:31" ht="17.25" customHeight="1">
      <c r="B46" s="98"/>
      <c r="C46" s="98" t="s">
        <v>38</v>
      </c>
      <c r="D46" s="98"/>
      <c r="E46" s="98"/>
      <c r="F46" s="98"/>
      <c r="G46" s="98"/>
      <c r="H46" s="98"/>
      <c r="I46" s="97"/>
      <c r="J46" s="97"/>
      <c r="K46" s="97"/>
      <c r="L46" s="97"/>
      <c r="M46" s="97"/>
      <c r="N46" s="97"/>
      <c r="O46" s="97"/>
      <c r="P46" s="97"/>
      <c r="Q46" s="97"/>
      <c r="R46" s="97"/>
      <c r="S46" s="97"/>
      <c r="T46" s="97"/>
      <c r="U46" s="97"/>
      <c r="V46" s="97"/>
      <c r="W46" s="97"/>
      <c r="X46" s="97"/>
      <c r="Y46" s="97"/>
    </row>
    <row r="47" spans="2:31" ht="17.25" customHeight="1">
      <c r="B47" s="97"/>
      <c r="C47" s="97"/>
      <c r="D47" s="97"/>
      <c r="E47" s="97"/>
      <c r="F47" s="97"/>
      <c r="G47" s="97"/>
      <c r="H47" s="97"/>
      <c r="I47" s="97"/>
      <c r="J47" s="97"/>
      <c r="K47" s="97"/>
      <c r="L47" s="97"/>
      <c r="M47" s="97"/>
      <c r="N47" s="97"/>
      <c r="O47" s="97"/>
      <c r="P47" s="104" t="s">
        <v>46</v>
      </c>
      <c r="Q47" s="105"/>
      <c r="R47" s="352" t="str">
        <f>IF(入力シート!C15="","",入力シート!C15)</f>
        <v>社会福祉法人延岡長寿福祉会</v>
      </c>
      <c r="S47" s="352"/>
      <c r="T47" s="352"/>
      <c r="U47" s="352"/>
      <c r="V47" s="352"/>
      <c r="W47" s="352"/>
      <c r="X47" s="352"/>
      <c r="Y47" s="352"/>
    </row>
    <row r="48" spans="2:31" ht="17.25" customHeight="1">
      <c r="B48" s="97"/>
      <c r="C48" s="97"/>
      <c r="D48" s="97"/>
      <c r="E48" s="97"/>
      <c r="F48" s="97"/>
      <c r="G48" s="97"/>
      <c r="H48" s="97"/>
      <c r="I48" s="97"/>
      <c r="J48" s="97"/>
      <c r="K48" s="97"/>
      <c r="L48" s="97"/>
      <c r="M48" s="97"/>
      <c r="N48" s="97"/>
      <c r="O48" s="97"/>
      <c r="P48" s="97"/>
      <c r="Q48" s="97"/>
      <c r="R48" s="97"/>
      <c r="S48" s="97"/>
      <c r="T48" s="97"/>
      <c r="U48" s="97"/>
      <c r="V48" s="97"/>
      <c r="W48" s="97"/>
      <c r="X48" s="97"/>
      <c r="Y48" s="97"/>
    </row>
    <row r="49" spans="2:25" ht="14.25">
      <c r="B49" s="97"/>
      <c r="C49" s="97"/>
      <c r="D49" s="97"/>
      <c r="E49" s="97"/>
      <c r="F49" s="97"/>
      <c r="G49" s="97"/>
      <c r="H49" s="97"/>
      <c r="I49" s="97"/>
      <c r="J49" s="97"/>
      <c r="K49" s="97"/>
      <c r="L49" s="97"/>
      <c r="M49" s="97"/>
      <c r="N49" s="97"/>
      <c r="O49" s="97"/>
      <c r="P49" s="97"/>
      <c r="Q49" s="97"/>
      <c r="R49" s="97"/>
      <c r="S49" s="97"/>
      <c r="T49" s="97"/>
      <c r="U49" s="97"/>
      <c r="V49" s="97"/>
      <c r="W49" s="97"/>
      <c r="X49" s="97"/>
      <c r="Y49" s="97"/>
    </row>
    <row r="50" spans="2:25" ht="14.25">
      <c r="B50" s="97"/>
      <c r="C50" s="97"/>
      <c r="D50" s="97"/>
      <c r="E50" s="97"/>
      <c r="F50" s="97"/>
      <c r="G50" s="97"/>
      <c r="H50" s="97"/>
      <c r="I50" s="97"/>
      <c r="J50" s="97"/>
      <c r="K50" s="97"/>
      <c r="L50" s="97"/>
      <c r="M50" s="97"/>
      <c r="N50" s="97"/>
      <c r="O50" s="97"/>
      <c r="P50" s="97"/>
      <c r="Q50" s="97"/>
      <c r="R50" s="97"/>
      <c r="S50" s="97"/>
      <c r="T50" s="97"/>
      <c r="U50" s="97"/>
      <c r="V50" s="97"/>
      <c r="W50" s="97"/>
      <c r="X50" s="97"/>
      <c r="Y50" s="97"/>
    </row>
  </sheetData>
  <mergeCells count="42">
    <mergeCell ref="B7:Y7"/>
    <mergeCell ref="B14:I15"/>
    <mergeCell ref="J14:Q15"/>
    <mergeCell ref="R14:Y15"/>
    <mergeCell ref="AA15:AE15"/>
    <mergeCell ref="B16:I17"/>
    <mergeCell ref="J16:Q17"/>
    <mergeCell ref="R16:Y17"/>
    <mergeCell ref="B22:I23"/>
    <mergeCell ref="J22:Q23"/>
    <mergeCell ref="R22:Y23"/>
    <mergeCell ref="B18:I19"/>
    <mergeCell ref="J18:Q19"/>
    <mergeCell ref="R18:Y19"/>
    <mergeCell ref="B20:I21"/>
    <mergeCell ref="J20:Q21"/>
    <mergeCell ref="R20:Y21"/>
    <mergeCell ref="B29:I30"/>
    <mergeCell ref="J29:Q30"/>
    <mergeCell ref="R29:Y30"/>
    <mergeCell ref="B37:I38"/>
    <mergeCell ref="J37:Q38"/>
    <mergeCell ref="R37:Y38"/>
    <mergeCell ref="AA37:AE37"/>
    <mergeCell ref="B31:I32"/>
    <mergeCell ref="J31:Q32"/>
    <mergeCell ref="R31:Y32"/>
    <mergeCell ref="B33:I34"/>
    <mergeCell ref="J33:Q34"/>
    <mergeCell ref="R33:Y34"/>
    <mergeCell ref="AA34:AE34"/>
    <mergeCell ref="B35:I36"/>
    <mergeCell ref="J35:Q36"/>
    <mergeCell ref="R35:Y36"/>
    <mergeCell ref="AA35:AE35"/>
    <mergeCell ref="R47:Y47"/>
    <mergeCell ref="B39:I40"/>
    <mergeCell ref="J39:Q40"/>
    <mergeCell ref="R39:Y40"/>
    <mergeCell ref="B41:I42"/>
    <mergeCell ref="J41:Q42"/>
    <mergeCell ref="R41:Y42"/>
  </mergeCells>
  <phoneticPr fontId="2"/>
  <conditionalFormatting sqref="R31:Y40">
    <cfRule type="containsBlanks" dxfId="4" priority="1">
      <formula>LEN(TRIM(R31))=0</formula>
    </cfRule>
  </conditionalFormatting>
  <pageMargins left="0.7" right="0.7" top="0.75" bottom="0.75" header="0.3" footer="0.3"/>
  <pageSetup paperSize="9" scale="77"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入力シート</vt:lpstr>
      <vt:lpstr>①交付申請書</vt:lpstr>
      <vt:lpstr>②実施計画書</vt:lpstr>
      <vt:lpstr>③所要額調書</vt:lpstr>
      <vt:lpstr>④収支予算書</vt:lpstr>
      <vt:lpstr>⑤実績報告書</vt:lpstr>
      <vt:lpstr>⑥実施実績書</vt:lpstr>
      <vt:lpstr>⑦精算額調書</vt:lpstr>
      <vt:lpstr>⑧収支計算書</vt:lpstr>
      <vt:lpstr>⑨請求書</vt:lpstr>
      <vt:lpstr>⑩変更承認申請</vt:lpstr>
      <vt:lpstr>⑪【変更】実施計画書</vt:lpstr>
      <vt:lpstr>⑫【変更】所要額調書</vt:lpstr>
      <vt:lpstr>⑬【変更】収支予算書</vt:lpstr>
      <vt:lpstr>⑭【変更】実績報告書</vt:lpstr>
      <vt:lpstr>⑮【変更】実施実績書</vt:lpstr>
      <vt:lpstr>⑯【変更】請求書</vt:lpstr>
      <vt:lpstr>①交付申請書!Print_Area</vt:lpstr>
      <vt:lpstr>②実施計画書!Print_Area</vt:lpstr>
      <vt:lpstr>③所要額調書!Print_Area</vt:lpstr>
      <vt:lpstr>④収支予算書!Print_Area</vt:lpstr>
      <vt:lpstr>⑤実績報告書!Print_Area</vt:lpstr>
      <vt:lpstr>⑥実施実績書!Print_Area</vt:lpstr>
      <vt:lpstr>⑦精算額調書!Print_Area</vt:lpstr>
      <vt:lpstr>⑧収支計算書!Print_Area</vt:lpstr>
      <vt:lpstr>⑨請求書!Print_Area</vt:lpstr>
      <vt:lpstr>⑩変更承認申請!Print_Area</vt:lpstr>
      <vt:lpstr>⑪【変更】実施計画書!Print_Area</vt:lpstr>
      <vt:lpstr>⑫【変更】所要額調書!Print_Area</vt:lpstr>
      <vt:lpstr>⑬【変更】収支予算書!Print_Area</vt:lpstr>
      <vt:lpstr>⑭【変更】実績報告書!Print_Area</vt:lpstr>
      <vt:lpstr>⑮【変更】実施実績書!Print_Area</vt:lpstr>
      <vt:lpstr>⑯【変更】請求書!Print_Area</vt:lpstr>
      <vt:lpstr>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黒木　一秀</dc:creator>
  <cp:lastModifiedBy>杉田　賢一</cp:lastModifiedBy>
  <cp:lastPrinted>2024-08-09T06:17:53Z</cp:lastPrinted>
  <dcterms:created xsi:type="dcterms:W3CDTF">2018-05-28T05:37:23Z</dcterms:created>
  <dcterms:modified xsi:type="dcterms:W3CDTF">2024-08-20T06:40:07Z</dcterms:modified>
</cp:coreProperties>
</file>